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yWarden\Desktop\"/>
    </mc:Choice>
  </mc:AlternateContent>
  <bookViews>
    <workbookView xWindow="0" yWindow="0" windowWidth="20490" windowHeight="7755" tabRatio="673"/>
  </bookViews>
  <sheets>
    <sheet name="Népek, egységek, GK" sheetId="4" r:id="rId1"/>
    <sheet name="Egységek és régiók pivot" sheetId="5" r:id="rId2"/>
    <sheet name="Munkalap" sheetId="3" r:id="rId3"/>
    <sheet name="Csapatnaplók" sheetId="2" r:id="rId4"/>
  </sheets>
  <definedNames>
    <definedName name="_xlnm._FilterDatabase" localSheetId="3" hidden="1">Csapatnaplók!$B$2:$F$138</definedName>
    <definedName name="Eregion_régiói">'Népek, egységek, GK'!#REF!</definedName>
  </definedNames>
  <calcPr calcId="152511"/>
  <pivotCaches>
    <pivotCache cacheId="1" r:id="rId5"/>
    <pivotCache cacheId="6" r:id="rId6"/>
    <pivotCache cacheId="12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E11" i="4"/>
  <c r="D11" i="4"/>
  <c r="C11" i="4"/>
  <c r="F10" i="4"/>
  <c r="F12" i="4" s="1"/>
  <c r="E10" i="4"/>
  <c r="E12" i="4" s="1"/>
  <c r="D10" i="4"/>
  <c r="D12" i="4" s="1"/>
  <c r="C10" i="4"/>
  <c r="C12" i="4" s="1"/>
  <c r="G8" i="4"/>
  <c r="G7" i="4"/>
  <c r="G6" i="4"/>
  <c r="G5" i="4"/>
  <c r="G4" i="4"/>
  <c r="Q3" i="4"/>
  <c r="O4" i="4" s="1"/>
  <c r="G12" i="4" l="1"/>
  <c r="L4" i="4"/>
  <c r="P4" i="4"/>
  <c r="G10" i="4"/>
  <c r="M4" i="4"/>
  <c r="N4" i="4"/>
  <c r="L7" i="4" l="1"/>
</calcChain>
</file>

<file path=xl/sharedStrings.xml><?xml version="1.0" encoding="utf-8"?>
<sst xmlns="http://schemas.openxmlformats.org/spreadsheetml/2006/main" count="739" uniqueCount="70">
  <si>
    <t>Magyal-hegyek</t>
  </si>
  <si>
    <t>Magányfölde</t>
  </si>
  <si>
    <t>Szürkevíz</t>
  </si>
  <si>
    <t>Ködhegység</t>
  </si>
  <si>
    <t>Mória</t>
  </si>
  <si>
    <t>Déli Dombság</t>
  </si>
  <si>
    <t>Dúnföld</t>
  </si>
  <si>
    <t>Folyóköz</t>
  </si>
  <si>
    <t>Földműves</t>
  </si>
  <si>
    <t>Sorcímkék</t>
  </si>
  <si>
    <t>Oszlopcímkék</t>
  </si>
  <si>
    <t>Forduló</t>
  </si>
  <si>
    <t>Eregion régiói</t>
  </si>
  <si>
    <t>Bölcsek</t>
  </si>
  <si>
    <t>Földművesek</t>
  </si>
  <si>
    <t>Harcosok</t>
  </si>
  <si>
    <t>Kereskedők</t>
  </si>
  <si>
    <t>Sirannon-folyó</t>
  </si>
  <si>
    <t>Egységtípus</t>
  </si>
  <si>
    <t>DB</t>
  </si>
  <si>
    <t>Bölcs</t>
  </si>
  <si>
    <t>Kereskedő</t>
  </si>
  <si>
    <t>Nép</t>
  </si>
  <si>
    <t>Dol Amroth</t>
  </si>
  <si>
    <t>Arnori kószák</t>
  </si>
  <si>
    <t>Framlingas</t>
  </si>
  <si>
    <t>Lebennin</t>
  </si>
  <si>
    <t>Harcos</t>
  </si>
  <si>
    <t>Minas Tirith</t>
  </si>
  <si>
    <t>Összeg / DB</t>
  </si>
  <si>
    <t>Induló állapot</t>
  </si>
  <si>
    <t>GK segédtábla</t>
  </si>
  <si>
    <t>A csapat</t>
  </si>
  <si>
    <t>B csapat</t>
  </si>
  <si>
    <t>C csapat</t>
  </si>
  <si>
    <t>D csapat</t>
  </si>
  <si>
    <t>E csapat</t>
  </si>
  <si>
    <t>Összesen</t>
  </si>
  <si>
    <t>Egységek</t>
  </si>
  <si>
    <t>Állapot</t>
  </si>
  <si>
    <t>Típus</t>
  </si>
  <si>
    <t>Erősség</t>
  </si>
  <si>
    <t>Egység</t>
  </si>
  <si>
    <t>Lerakott egység</t>
  </si>
  <si>
    <t>Dol Amroth népe</t>
  </si>
  <si>
    <t>Első</t>
  </si>
  <si>
    <t>Ősi romok</t>
  </si>
  <si>
    <t>GK arányosan</t>
  </si>
  <si>
    <t>Arnor kószái</t>
  </si>
  <si>
    <t>Falvak</t>
  </si>
  <si>
    <t>Éotheod küldöttség</t>
  </si>
  <si>
    <t>Hány GK?</t>
  </si>
  <si>
    <t>Lebennin népe</t>
  </si>
  <si>
    <t>Vadak</t>
  </si>
  <si>
    <t>Elveszett GK</t>
  </si>
  <si>
    <t>Minas Tirith polgárai</t>
  </si>
  <si>
    <t>Ugar</t>
  </si>
  <si>
    <t>Max egy körben</t>
  </si>
  <si>
    <t>Egész táborban</t>
  </si>
  <si>
    <t>Második</t>
  </si>
  <si>
    <t>Harmadik</t>
  </si>
  <si>
    <t>Összeg / Erősség</t>
  </si>
  <si>
    <t>Elveszettek</t>
  </si>
  <si>
    <t>Aktuális</t>
  </si>
  <si>
    <t>Nem</t>
  </si>
  <si>
    <t>Igen</t>
  </si>
  <si>
    <t>Lerakott egységek</t>
  </si>
  <si>
    <t>10. körben Framlingas duplázza az előző kör Moria elfoglalását.</t>
  </si>
  <si>
    <t>Végösszeg</t>
  </si>
  <si>
    <t>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</si>
</sst>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2" borderId="0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Border="1"/>
    <xf numFmtId="0" fontId="0" fillId="2" borderId="0" xfId="0" applyFill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0" fillId="0" borderId="5" xfId="0" applyNumberFormat="1" applyBorder="1"/>
    <xf numFmtId="9" fontId="0" fillId="0" borderId="0" xfId="1" applyFont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NumberFormat="1" applyBorder="1" applyAlignment="1">
      <alignment horizontal="center"/>
    </xf>
    <xf numFmtId="0" fontId="0" fillId="0" borderId="7" xfId="0" applyNumberFormat="1" applyBorder="1"/>
    <xf numFmtId="0" fontId="0" fillId="0" borderId="8" xfId="0" applyNumberFormat="1" applyBorder="1"/>
    <xf numFmtId="0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3" borderId="9" xfId="0" applyFont="1" applyFill="1" applyBorder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rga Zsolt" refreshedDate="41859.57802025463" createdVersion="5" refreshedVersion="5" minRefreshableVersion="3" recordCount="27">
  <cacheSource type="worksheet">
    <worksheetSource ref="B2:G29" sheet="Egységek és régiók pivot"/>
  </cacheSource>
  <cacheFields count="6">
    <cacheField name="Eregion régiói" numFmtId="0">
      <sharedItems count="9">
        <s v="Déli Dombság"/>
        <s v="Dúnföld"/>
        <s v="Folyóköz"/>
        <s v="Ködhegység"/>
        <s v="Magányfölde"/>
        <s v="Magyal-hegyek"/>
        <s v="Mória"/>
        <s v="Sirannon-folyó"/>
        <s v="Szürkevíz"/>
      </sharedItems>
    </cacheField>
    <cacheField name="Állapot" numFmtId="0">
      <sharedItems/>
    </cacheField>
    <cacheField name="Aktuális" numFmtId="0">
      <sharedItems count="2">
        <s v="Nem"/>
        <s v="Igen"/>
      </sharedItems>
    </cacheField>
    <cacheField name="Típus" numFmtId="0">
      <sharedItems/>
    </cacheField>
    <cacheField name="Erősség" numFmtId="0">
      <sharedItems containsSemiMixedTypes="0" containsString="0" containsNumber="1" containsInteger="1" minValue="6" maxValue="26"/>
    </cacheField>
    <cacheField name="Egység" numFmtId="0">
      <sharedItems count="4">
        <s v="Bölcsek"/>
        <s v="Földművesek"/>
        <s v="Kereskedők"/>
        <s v="Harcoso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arga Zsolt" refreshedDate="41859.996851851851" createdVersion="5" refreshedVersion="5" minRefreshableVersion="3" recordCount="170">
  <cacheSource type="worksheet">
    <worksheetSource ref="B2:F243" sheet="Csapatnaplók"/>
  </cacheSource>
  <cacheFields count="5">
    <cacheField name="Forduló" numFmtId="0">
      <sharedItems containsString="0" containsBlank="1" containsNumber="1" containsInteger="1" minValue="1" maxValue="14"/>
    </cacheField>
    <cacheField name="Nép" numFmtId="0">
      <sharedItems containsBlank="1"/>
    </cacheField>
    <cacheField name="Eregion régiói" numFmtId="0">
      <sharedItems containsBlank="1" count="10">
        <s v="Mória"/>
        <s v="Szürkevíz"/>
        <s v="Sirannon-folyó"/>
        <s v="Dúnföld"/>
        <s v="Déli Dombság"/>
        <s v="Magányfölde"/>
        <s v="Ködhegység"/>
        <s v="Magyal-hegyek"/>
        <s v="Folyóköz"/>
        <m/>
      </sharedItems>
    </cacheField>
    <cacheField name="Egységtípus" numFmtId="0">
      <sharedItems containsBlank="1" count="5">
        <s v="Harcos"/>
        <s v="Földműves"/>
        <s v="Bölcs"/>
        <s v="Kereskedő"/>
        <m/>
      </sharedItems>
    </cacheField>
    <cacheField name="DB" numFmtId="0">
      <sharedItems containsString="0" containsBlank="1" containsNumber="1" containsInteger="1" minValue="-23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Varga Zsolt" refreshedDate="41859.998234722225" createdVersion="5" refreshedVersion="5" minRefreshableVersion="3" recordCount="170">
  <cacheSource type="worksheet">
    <worksheetSource ref="B2:F200" sheet="Csapatnaplók"/>
  </cacheSource>
  <cacheFields count="5">
    <cacheField name="Forduló" numFmtId="0">
      <sharedItems containsString="0" containsBlank="1" containsNumber="1" containsInteger="1" minValue="1" maxValue="14" count="1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m/>
      </sharedItems>
    </cacheField>
    <cacheField name="Nép" numFmtId="0">
      <sharedItems containsBlank="1" count="7">
        <s v="Arnori kószák"/>
        <s v="Dol Amroth"/>
        <s v="Elveszettek"/>
        <s v="Framlingas"/>
        <s v="Lebennin"/>
        <s v="Minas Tirith"/>
        <m/>
      </sharedItems>
    </cacheField>
    <cacheField name="Eregion régiói" numFmtId="0">
      <sharedItems containsBlank="1" count="10">
        <s v="Mória"/>
        <s v="Szürkevíz"/>
        <s v="Sirannon-folyó"/>
        <s v="Dúnföld"/>
        <s v="Déli Dombság"/>
        <s v="Magányfölde"/>
        <s v="Ködhegység"/>
        <s v="Magyal-hegyek"/>
        <s v="Folyóköz"/>
        <m/>
      </sharedItems>
    </cacheField>
    <cacheField name="Egységtípus" numFmtId="0">
      <sharedItems containsBlank="1" count="5">
        <s v="Harcos"/>
        <s v="Földműves"/>
        <s v="Bölcs"/>
        <s v="Kereskedő"/>
        <m/>
      </sharedItems>
    </cacheField>
    <cacheField name="DB" numFmtId="0">
      <sharedItems containsString="0" containsBlank="1" containsNumber="1" containsInteger="1" minValue="-23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s v="Első"/>
    <x v="0"/>
    <s v="Ősi romok"/>
    <n v="16"/>
    <x v="0"/>
  </r>
  <r>
    <x v="0"/>
    <s v="Harmadik"/>
    <x v="1"/>
    <s v="Ugar"/>
    <n v="22"/>
    <x v="1"/>
  </r>
  <r>
    <x v="0"/>
    <s v="Második"/>
    <x v="0"/>
    <s v="Ugar"/>
    <n v="16"/>
    <x v="1"/>
  </r>
  <r>
    <x v="1"/>
    <s v="Első"/>
    <x v="0"/>
    <s v="Falvak"/>
    <n v="14"/>
    <x v="2"/>
  </r>
  <r>
    <x v="1"/>
    <s v="Harmadik"/>
    <x v="1"/>
    <s v="Falvak"/>
    <n v="26"/>
    <x v="2"/>
  </r>
  <r>
    <x v="1"/>
    <s v="Második"/>
    <x v="0"/>
    <s v="Falvak"/>
    <n v="18"/>
    <x v="2"/>
  </r>
  <r>
    <x v="2"/>
    <s v="Első"/>
    <x v="0"/>
    <s v="Falvak"/>
    <n v="10"/>
    <x v="2"/>
  </r>
  <r>
    <x v="2"/>
    <s v="Harmadik"/>
    <x v="1"/>
    <s v="Falvak"/>
    <n v="18"/>
    <x v="2"/>
  </r>
  <r>
    <x v="2"/>
    <s v="Második"/>
    <x v="0"/>
    <s v="Falvak"/>
    <n v="14"/>
    <x v="2"/>
  </r>
  <r>
    <x v="3"/>
    <s v="Első"/>
    <x v="0"/>
    <s v="Vadak"/>
    <n v="6"/>
    <x v="3"/>
  </r>
  <r>
    <x v="3"/>
    <s v="Harmadik"/>
    <x v="1"/>
    <s v="Ősi romok"/>
    <n v="8"/>
    <x v="0"/>
  </r>
  <r>
    <x v="3"/>
    <s v="Második"/>
    <x v="0"/>
    <s v="Vadak"/>
    <n v="14"/>
    <x v="3"/>
  </r>
  <r>
    <x v="4"/>
    <s v="Első"/>
    <x v="0"/>
    <s v="Vadak"/>
    <n v="6"/>
    <x v="3"/>
  </r>
  <r>
    <x v="4"/>
    <s v="Harmadik"/>
    <x v="1"/>
    <s v="Ugar"/>
    <n v="12"/>
    <x v="1"/>
  </r>
  <r>
    <x v="4"/>
    <s v="Második"/>
    <x v="0"/>
    <s v="Ugar"/>
    <n v="8"/>
    <x v="1"/>
  </r>
  <r>
    <x v="5"/>
    <s v="Első"/>
    <x v="0"/>
    <s v="Ugar"/>
    <n v="16"/>
    <x v="1"/>
  </r>
  <r>
    <x v="5"/>
    <s v="Harmadik"/>
    <x v="1"/>
    <s v="Vadak"/>
    <n v="25"/>
    <x v="3"/>
  </r>
  <r>
    <x v="5"/>
    <s v="Második"/>
    <x v="0"/>
    <s v="Ugar"/>
    <n v="14"/>
    <x v="1"/>
  </r>
  <r>
    <x v="6"/>
    <s v="Első"/>
    <x v="0"/>
    <s v="Vadak"/>
    <n v="12"/>
    <x v="3"/>
  </r>
  <r>
    <x v="6"/>
    <s v="Harmadik"/>
    <x v="1"/>
    <s v="Ősi romok"/>
    <n v="22"/>
    <x v="0"/>
  </r>
  <r>
    <x v="6"/>
    <s v="Második"/>
    <x v="0"/>
    <s v="Vadak"/>
    <n v="16"/>
    <x v="3"/>
  </r>
  <r>
    <x v="7"/>
    <s v="Első"/>
    <x v="0"/>
    <s v="Ősi romok"/>
    <n v="8"/>
    <x v="0"/>
  </r>
  <r>
    <x v="7"/>
    <s v="Harmadik"/>
    <x v="1"/>
    <s v="Ősi romok"/>
    <n v="16"/>
    <x v="0"/>
  </r>
  <r>
    <x v="7"/>
    <s v="Második"/>
    <x v="0"/>
    <s v="Ősi romok"/>
    <n v="14"/>
    <x v="0"/>
  </r>
  <r>
    <x v="8"/>
    <s v="Első"/>
    <x v="0"/>
    <s v="Ugar"/>
    <n v="12"/>
    <x v="1"/>
  </r>
  <r>
    <x v="8"/>
    <s v="Harmadik"/>
    <x v="1"/>
    <s v="Falvak"/>
    <n v="17"/>
    <x v="2"/>
  </r>
  <r>
    <x v="8"/>
    <s v="Második"/>
    <x v="0"/>
    <s v="Ősi romok"/>
    <n v="14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0">
  <r>
    <n v="1"/>
    <s v="Arnori kószák"/>
    <x v="0"/>
    <x v="0"/>
    <n v="3"/>
  </r>
  <r>
    <n v="1"/>
    <s v="Arnori kószák"/>
    <x v="1"/>
    <x v="1"/>
    <n v="1"/>
  </r>
  <r>
    <n v="1"/>
    <s v="Dol Amroth"/>
    <x v="2"/>
    <x v="2"/>
    <n v="3"/>
  </r>
  <r>
    <n v="1"/>
    <s v="Dol Amroth"/>
    <x v="3"/>
    <x v="3"/>
    <n v="2"/>
  </r>
  <r>
    <n v="1"/>
    <s v="Elveszettek"/>
    <x v="4"/>
    <x v="1"/>
    <n v="-2"/>
  </r>
  <r>
    <n v="1"/>
    <s v="Framlingas"/>
    <x v="3"/>
    <x v="3"/>
    <n v="2"/>
  </r>
  <r>
    <n v="1"/>
    <s v="Framlingas"/>
    <x v="4"/>
    <x v="1"/>
    <n v="2"/>
  </r>
  <r>
    <n v="1"/>
    <s v="Framlingas"/>
    <x v="5"/>
    <x v="0"/>
    <n v="1"/>
  </r>
  <r>
    <n v="1"/>
    <s v="Lebennin"/>
    <x v="3"/>
    <x v="3"/>
    <n v="2"/>
  </r>
  <r>
    <n v="1"/>
    <s v="Lebennin"/>
    <x v="1"/>
    <x v="1"/>
    <n v="3"/>
  </r>
  <r>
    <n v="1"/>
    <s v="Minas Tirith"/>
    <x v="3"/>
    <x v="3"/>
    <n v="2"/>
  </r>
  <r>
    <n v="1"/>
    <s v="Minas Tirith"/>
    <x v="0"/>
    <x v="0"/>
    <n v="3"/>
  </r>
  <r>
    <n v="2"/>
    <s v="Arnori kószák"/>
    <x v="0"/>
    <x v="0"/>
    <n v="2"/>
  </r>
  <r>
    <n v="2"/>
    <s v="Arnori kószák"/>
    <x v="1"/>
    <x v="1"/>
    <n v="1"/>
  </r>
  <r>
    <n v="2"/>
    <s v="Arnori kószák"/>
    <x v="2"/>
    <x v="2"/>
    <n v="2"/>
  </r>
  <r>
    <n v="2"/>
    <s v="Dol Amroth"/>
    <x v="2"/>
    <x v="2"/>
    <n v="5"/>
  </r>
  <r>
    <n v="2"/>
    <s v="Framlingas"/>
    <x v="5"/>
    <x v="0"/>
    <n v="5"/>
  </r>
  <r>
    <n v="2"/>
    <s v="Lebennin"/>
    <x v="1"/>
    <x v="1"/>
    <n v="2"/>
  </r>
  <r>
    <n v="2"/>
    <s v="Lebennin"/>
    <x v="2"/>
    <x v="2"/>
    <n v="3"/>
  </r>
  <r>
    <n v="2"/>
    <s v="Minas Tirith"/>
    <x v="3"/>
    <x v="3"/>
    <n v="3"/>
  </r>
  <r>
    <n v="2"/>
    <s v="Minas Tirith"/>
    <x v="0"/>
    <x v="0"/>
    <n v="2"/>
  </r>
  <r>
    <n v="3"/>
    <s v="Arnori kószák"/>
    <x v="6"/>
    <x v="0"/>
    <n v="3"/>
  </r>
  <r>
    <n v="3"/>
    <s v="Arnori kószák"/>
    <x v="7"/>
    <x v="1"/>
    <n v="2"/>
  </r>
  <r>
    <n v="3"/>
    <s v="Dol Amroth"/>
    <x v="1"/>
    <x v="1"/>
    <n v="2"/>
  </r>
  <r>
    <n v="3"/>
    <s v="Dol Amroth"/>
    <x v="3"/>
    <x v="3"/>
    <n v="3"/>
  </r>
  <r>
    <n v="3"/>
    <s v="Framlingas"/>
    <x v="6"/>
    <x v="0"/>
    <n v="2"/>
  </r>
  <r>
    <n v="3"/>
    <s v="Framlingas"/>
    <x v="5"/>
    <x v="1"/>
    <n v="2"/>
  </r>
  <r>
    <n v="3"/>
    <s v="Lebennin"/>
    <x v="1"/>
    <x v="1"/>
    <n v="3"/>
  </r>
  <r>
    <n v="3"/>
    <s v="Lebennin"/>
    <x v="3"/>
    <x v="3"/>
    <n v="2"/>
  </r>
  <r>
    <n v="3"/>
    <s v="Minas Tirith"/>
    <x v="0"/>
    <x v="0"/>
    <n v="3"/>
  </r>
  <r>
    <n v="3"/>
    <s v="Minas Tirith"/>
    <x v="3"/>
    <x v="3"/>
    <n v="1"/>
  </r>
  <r>
    <n v="3"/>
    <s v="Minas Tirith"/>
    <x v="8"/>
    <x v="2"/>
    <n v="1"/>
  </r>
  <r>
    <n v="4"/>
    <s v="Arnori kószák"/>
    <x v="7"/>
    <x v="1"/>
    <n v="2"/>
  </r>
  <r>
    <n v="4"/>
    <s v="Arnori kószák"/>
    <x v="4"/>
    <x v="2"/>
    <n v="3"/>
  </r>
  <r>
    <n v="4"/>
    <s v="Dol Amroth"/>
    <x v="7"/>
    <x v="1"/>
    <n v="4"/>
  </r>
  <r>
    <n v="4"/>
    <s v="Dol Amroth"/>
    <x v="2"/>
    <x v="3"/>
    <n v="1"/>
  </r>
  <r>
    <n v="4"/>
    <s v="Framlingas"/>
    <x v="5"/>
    <x v="1"/>
    <n v="1"/>
  </r>
  <r>
    <n v="4"/>
    <s v="Framlingas"/>
    <x v="1"/>
    <x v="3"/>
    <n v="2"/>
  </r>
  <r>
    <n v="4"/>
    <s v="Framlingas"/>
    <x v="2"/>
    <x v="3"/>
    <n v="1"/>
  </r>
  <r>
    <n v="4"/>
    <s v="Framlingas"/>
    <x v="0"/>
    <x v="3"/>
    <n v="1"/>
  </r>
  <r>
    <n v="4"/>
    <s v="Lebennin"/>
    <x v="1"/>
    <x v="3"/>
    <n v="1"/>
  </r>
  <r>
    <n v="4"/>
    <s v="Lebennin"/>
    <x v="4"/>
    <x v="2"/>
    <n v="2"/>
  </r>
  <r>
    <n v="4"/>
    <s v="Lebennin"/>
    <x v="0"/>
    <x v="2"/>
    <n v="1"/>
  </r>
  <r>
    <n v="4"/>
    <s v="Lebennin"/>
    <x v="3"/>
    <x v="3"/>
    <n v="1"/>
  </r>
  <r>
    <n v="4"/>
    <s v="Minas Tirith"/>
    <x v="4"/>
    <x v="2"/>
    <n v="5"/>
  </r>
  <r>
    <n v="5"/>
    <s v="Arnori kószák"/>
    <x v="7"/>
    <x v="1"/>
    <n v="2"/>
  </r>
  <r>
    <n v="5"/>
    <s v="Arnori kószák"/>
    <x v="4"/>
    <x v="2"/>
    <n v="1"/>
  </r>
  <r>
    <n v="5"/>
    <s v="Arnori kószák"/>
    <x v="6"/>
    <x v="0"/>
    <n v="2"/>
  </r>
  <r>
    <n v="5"/>
    <s v="Dol Amroth"/>
    <x v="3"/>
    <x v="3"/>
    <n v="5"/>
  </r>
  <r>
    <n v="5"/>
    <s v="Framlingas"/>
    <x v="6"/>
    <x v="0"/>
    <n v="2"/>
  </r>
  <r>
    <n v="5"/>
    <s v="Framlingas"/>
    <x v="3"/>
    <x v="3"/>
    <n v="3"/>
  </r>
  <r>
    <n v="5"/>
    <s v="Lebennin"/>
    <x v="3"/>
    <x v="3"/>
    <n v="2"/>
  </r>
  <r>
    <n v="5"/>
    <s v="Lebennin"/>
    <x v="4"/>
    <x v="2"/>
    <n v="3"/>
  </r>
  <r>
    <n v="5"/>
    <s v="Minas Tirith"/>
    <x v="8"/>
    <x v="3"/>
    <n v="1"/>
  </r>
  <r>
    <n v="5"/>
    <s v="Minas Tirith"/>
    <x v="6"/>
    <x v="0"/>
    <n v="1"/>
  </r>
  <r>
    <n v="5"/>
    <s v="Minas Tirith"/>
    <x v="0"/>
    <x v="0"/>
    <n v="3"/>
  </r>
  <r>
    <n v="6"/>
    <s v="Arnori kószák"/>
    <x v="4"/>
    <x v="2"/>
    <n v="3"/>
  </r>
  <r>
    <n v="6"/>
    <s v="Arnori kószák"/>
    <x v="7"/>
    <x v="1"/>
    <n v="2"/>
  </r>
  <r>
    <n v="6"/>
    <s v="Dol Amroth"/>
    <x v="3"/>
    <x v="3"/>
    <n v="1"/>
  </r>
  <r>
    <n v="6"/>
    <s v="Dol Amroth"/>
    <x v="7"/>
    <x v="1"/>
    <n v="2"/>
  </r>
  <r>
    <n v="6"/>
    <s v="Dol Amroth"/>
    <x v="5"/>
    <x v="1"/>
    <n v="2"/>
  </r>
  <r>
    <n v="6"/>
    <s v="Framlingas"/>
    <x v="5"/>
    <x v="1"/>
    <n v="2"/>
  </r>
  <r>
    <n v="6"/>
    <s v="Framlingas"/>
    <x v="8"/>
    <x v="3"/>
    <n v="3"/>
  </r>
  <r>
    <n v="6"/>
    <s v="Lebennin"/>
    <x v="5"/>
    <x v="1"/>
    <n v="2"/>
  </r>
  <r>
    <n v="6"/>
    <s v="Lebennin"/>
    <x v="7"/>
    <x v="1"/>
    <n v="2"/>
  </r>
  <r>
    <n v="6"/>
    <s v="Lebennin"/>
    <x v="4"/>
    <x v="2"/>
    <n v="1"/>
  </r>
  <r>
    <n v="6"/>
    <s v="Minas Tirith"/>
    <x v="4"/>
    <x v="2"/>
    <n v="2"/>
  </r>
  <r>
    <n v="6"/>
    <s v="Minas Tirith"/>
    <x v="8"/>
    <x v="3"/>
    <n v="3"/>
  </r>
  <r>
    <n v="7"/>
    <s v="Arnori kószák"/>
    <x v="7"/>
    <x v="1"/>
    <n v="2"/>
  </r>
  <r>
    <n v="7"/>
    <s v="Arnori kószák"/>
    <x v="1"/>
    <x v="2"/>
    <n v="2"/>
  </r>
  <r>
    <n v="7"/>
    <s v="Arnori kószák"/>
    <x v="6"/>
    <x v="0"/>
    <n v="1"/>
  </r>
  <r>
    <n v="7"/>
    <s v="Dol Amroth"/>
    <x v="1"/>
    <x v="2"/>
    <n v="5"/>
  </r>
  <r>
    <n v="7"/>
    <s v="Framlingas"/>
    <x v="0"/>
    <x v="0"/>
    <n v="5"/>
  </r>
  <r>
    <n v="7"/>
    <s v="Lebennin"/>
    <x v="1"/>
    <x v="2"/>
    <n v="1"/>
  </r>
  <r>
    <n v="7"/>
    <s v="Lebennin"/>
    <x v="3"/>
    <x v="3"/>
    <n v="2"/>
  </r>
  <r>
    <n v="7"/>
    <s v="Lebennin"/>
    <x v="8"/>
    <x v="3"/>
    <n v="2"/>
  </r>
  <r>
    <n v="7"/>
    <s v="Minas Tirith"/>
    <x v="0"/>
    <x v="0"/>
    <n v="3"/>
  </r>
  <r>
    <n v="7"/>
    <s v="Minas Tirith"/>
    <x v="8"/>
    <x v="3"/>
    <n v="2"/>
  </r>
  <r>
    <n v="8"/>
    <s v="Arnori kószák"/>
    <x v="6"/>
    <x v="0"/>
    <n v="5"/>
  </r>
  <r>
    <n v="8"/>
    <s v="Dol Amroth"/>
    <x v="1"/>
    <x v="2"/>
    <n v="3"/>
  </r>
  <r>
    <n v="8"/>
    <s v="Dol Amroth"/>
    <x v="7"/>
    <x v="1"/>
    <n v="2"/>
  </r>
  <r>
    <n v="8"/>
    <s v="Framlingas"/>
    <x v="0"/>
    <x v="0"/>
    <n v="1"/>
  </r>
  <r>
    <n v="8"/>
    <s v="Framlingas"/>
    <x v="7"/>
    <x v="1"/>
    <n v="4"/>
  </r>
  <r>
    <n v="8"/>
    <s v="Lebennin"/>
    <x v="7"/>
    <x v="1"/>
    <n v="4"/>
  </r>
  <r>
    <n v="8"/>
    <s v="Lebennin"/>
    <x v="1"/>
    <x v="2"/>
    <n v="1"/>
  </r>
  <r>
    <n v="8"/>
    <s v="Minas Tirith"/>
    <x v="0"/>
    <x v="0"/>
    <n v="1"/>
  </r>
  <r>
    <n v="8"/>
    <s v="Minas Tirith"/>
    <x v="1"/>
    <x v="2"/>
    <n v="4"/>
  </r>
  <r>
    <n v="9"/>
    <s v="Arnori kószák"/>
    <x v="6"/>
    <x v="0"/>
    <n v="3"/>
  </r>
  <r>
    <n v="9"/>
    <s v="Arnori kószák"/>
    <x v="7"/>
    <x v="1"/>
    <n v="2"/>
  </r>
  <r>
    <n v="9"/>
    <s v="Dol Amroth"/>
    <x v="2"/>
    <x v="2"/>
    <n v="5"/>
  </r>
  <r>
    <n v="9"/>
    <s v="Elveszettek"/>
    <x v="4"/>
    <x v="2"/>
    <n v="-20"/>
  </r>
  <r>
    <n v="9"/>
    <s v="Elveszettek"/>
    <x v="3"/>
    <x v="3"/>
    <n v="-17"/>
  </r>
  <r>
    <n v="9"/>
    <s v="Elveszettek"/>
    <x v="8"/>
    <x v="2"/>
    <n v="-1"/>
  </r>
  <r>
    <n v="9"/>
    <s v="Elveszettek"/>
    <x v="8"/>
    <x v="3"/>
    <n v="-11"/>
  </r>
  <r>
    <n v="9"/>
    <s v="Elveszettek"/>
    <x v="6"/>
    <x v="0"/>
    <n v="-10"/>
  </r>
  <r>
    <n v="9"/>
    <s v="Elveszettek"/>
    <x v="5"/>
    <x v="0"/>
    <n v="-6"/>
  </r>
  <r>
    <n v="9"/>
    <s v="Elveszettek"/>
    <x v="5"/>
    <x v="1"/>
    <n v="-9"/>
  </r>
  <r>
    <n v="9"/>
    <s v="Elveszettek"/>
    <x v="7"/>
    <x v="1"/>
    <n v="-16"/>
  </r>
  <r>
    <n v="9"/>
    <s v="Elveszettek"/>
    <x v="0"/>
    <x v="2"/>
    <n v="-1"/>
  </r>
  <r>
    <n v="9"/>
    <s v="Elveszettek"/>
    <x v="0"/>
    <x v="0"/>
    <n v="-13"/>
  </r>
  <r>
    <n v="9"/>
    <s v="Elveszettek"/>
    <x v="0"/>
    <x v="3"/>
    <n v="-1"/>
  </r>
  <r>
    <n v="9"/>
    <s v="Elveszettek"/>
    <x v="2"/>
    <x v="2"/>
    <n v="-13"/>
  </r>
  <r>
    <n v="9"/>
    <s v="Elveszettek"/>
    <x v="2"/>
    <x v="3"/>
    <n v="-2"/>
  </r>
  <r>
    <n v="9"/>
    <s v="Elveszettek"/>
    <x v="1"/>
    <x v="2"/>
    <n v="-16"/>
  </r>
  <r>
    <n v="9"/>
    <s v="Elveszettek"/>
    <x v="1"/>
    <x v="1"/>
    <n v="-12"/>
  </r>
  <r>
    <n v="9"/>
    <s v="Elveszettek"/>
    <x v="1"/>
    <x v="3"/>
    <n v="-3"/>
  </r>
  <r>
    <n v="9"/>
    <s v="Elveszettek"/>
    <x v="0"/>
    <x v="0"/>
    <n v="-19"/>
  </r>
  <r>
    <n v="9"/>
    <s v="Elveszettek"/>
    <x v="7"/>
    <x v="1"/>
    <n v="-16"/>
  </r>
  <r>
    <n v="9"/>
    <s v="Framlingas"/>
    <x v="0"/>
    <x v="0"/>
    <n v="3"/>
  </r>
  <r>
    <n v="9"/>
    <s v="Framlingas"/>
    <x v="7"/>
    <x v="1"/>
    <n v="2"/>
  </r>
  <r>
    <n v="9"/>
    <s v="Lebennin"/>
    <x v="4"/>
    <x v="1"/>
    <n v="5"/>
  </r>
  <r>
    <n v="9"/>
    <s v="Minas Tirith"/>
    <x v="0"/>
    <x v="0"/>
    <n v="3"/>
  </r>
  <r>
    <n v="9"/>
    <s v="Minas Tirith"/>
    <x v="3"/>
    <x v="3"/>
    <n v="2"/>
  </r>
  <r>
    <n v="10"/>
    <s v="Arnori kószák"/>
    <x v="6"/>
    <x v="0"/>
    <n v="5"/>
  </r>
  <r>
    <n v="10"/>
    <s v="Dol Amroth"/>
    <x v="2"/>
    <x v="2"/>
    <n v="3"/>
  </r>
  <r>
    <n v="10"/>
    <s v="Dol Amroth"/>
    <x v="3"/>
    <x v="3"/>
    <n v="2"/>
  </r>
  <r>
    <n v="10"/>
    <s v="Elveszettek"/>
    <x v="3"/>
    <x v="3"/>
    <n v="-23"/>
  </r>
  <r>
    <n v="10"/>
    <s v="Framlingas"/>
    <x v="3"/>
    <x v="3"/>
    <n v="5"/>
  </r>
  <r>
    <n v="10"/>
    <s v="Lebennin"/>
    <x v="4"/>
    <x v="1"/>
    <n v="3"/>
  </r>
  <r>
    <n v="10"/>
    <s v="Lebennin"/>
    <x v="2"/>
    <x v="2"/>
    <n v="2"/>
  </r>
  <r>
    <n v="10"/>
    <s v="Minas Tirith"/>
    <x v="2"/>
    <x v="2"/>
    <n v="5"/>
  </r>
  <r>
    <n v="11"/>
    <s v="Elveszettek"/>
    <x v="2"/>
    <x v="2"/>
    <n v="-15"/>
  </r>
  <r>
    <n v="11"/>
    <s v="Elveszettek"/>
    <x v="6"/>
    <x v="0"/>
    <n v="-14"/>
  </r>
  <r>
    <n v="11"/>
    <s v="Framlingas"/>
    <x v="4"/>
    <x v="1"/>
    <n v="4"/>
  </r>
  <r>
    <n v="11"/>
    <s v="Framlingas"/>
    <x v="6"/>
    <x v="3"/>
    <n v="1"/>
  </r>
  <r>
    <n v="11"/>
    <s v="Arnori kószák"/>
    <x v="4"/>
    <x v="1"/>
    <n v="3"/>
  </r>
  <r>
    <n v="11"/>
    <s v="Arnori kószák"/>
    <x v="7"/>
    <x v="1"/>
    <n v="1"/>
  </r>
  <r>
    <n v="11"/>
    <s v="Arnori kószák"/>
    <x v="6"/>
    <x v="2"/>
    <n v="1"/>
  </r>
  <r>
    <n v="11"/>
    <s v="Dol Amroth"/>
    <x v="4"/>
    <x v="1"/>
    <n v="4"/>
  </r>
  <r>
    <n v="11"/>
    <s v="Dol Amroth"/>
    <x v="8"/>
    <x v="3"/>
    <n v="1"/>
  </r>
  <r>
    <n v="11"/>
    <s v="Elveszettek"/>
    <x v="4"/>
    <x v="1"/>
    <n v="-19"/>
  </r>
  <r>
    <n v="11"/>
    <s v="Elveszettek"/>
    <x v="6"/>
    <x v="3"/>
    <n v="-1"/>
  </r>
  <r>
    <n v="11"/>
    <s v="Elveszettek"/>
    <x v="7"/>
    <x v="1"/>
    <n v="-1"/>
  </r>
  <r>
    <n v="11"/>
    <s v="Lebennin"/>
    <x v="8"/>
    <x v="3"/>
    <n v="5"/>
  </r>
  <r>
    <n v="11"/>
    <s v="Minas Tirith"/>
    <x v="0"/>
    <x v="2"/>
    <n v="1"/>
  </r>
  <r>
    <n v="11"/>
    <s v="Minas Tirith"/>
    <x v="7"/>
    <x v="0"/>
    <n v="4"/>
  </r>
  <r>
    <n v="12"/>
    <s v="Arnori kószák"/>
    <x v="2"/>
    <x v="2"/>
    <n v="5"/>
  </r>
  <r>
    <n v="12"/>
    <s v="Dol Amroth"/>
    <x v="8"/>
    <x v="3"/>
    <n v="3"/>
  </r>
  <r>
    <n v="12"/>
    <s v="Dol Amroth"/>
    <x v="5"/>
    <x v="1"/>
    <n v="2"/>
  </r>
  <r>
    <n v="12"/>
    <s v="Framlingas"/>
    <x v="7"/>
    <x v="0"/>
    <n v="5"/>
  </r>
  <r>
    <n v="12"/>
    <s v="Lebennin"/>
    <x v="2"/>
    <x v="2"/>
    <n v="4"/>
  </r>
  <r>
    <n v="12"/>
    <s v="Lebennin"/>
    <x v="8"/>
    <x v="3"/>
    <n v="1"/>
  </r>
  <r>
    <n v="12"/>
    <s v="Minas Tirith"/>
    <x v="7"/>
    <x v="0"/>
    <n v="1"/>
  </r>
  <r>
    <n v="12"/>
    <s v="Minas Tirith"/>
    <x v="8"/>
    <x v="3"/>
    <n v="4"/>
  </r>
  <r>
    <n v="12"/>
    <s v="Elveszettek"/>
    <x v="8"/>
    <x v="3"/>
    <n v="-14"/>
  </r>
  <r>
    <n v="13"/>
    <s v="Arnori kószák"/>
    <x v="6"/>
    <x v="2"/>
    <n v="6"/>
  </r>
  <r>
    <n v="13"/>
    <s v="Arnori kószák"/>
    <x v="5"/>
    <x v="1"/>
    <n v="4"/>
  </r>
  <r>
    <n v="13"/>
    <s v="Framlingas"/>
    <x v="5"/>
    <x v="1"/>
    <n v="4"/>
  </r>
  <r>
    <n v="13"/>
    <s v="Framlingas"/>
    <x v="1"/>
    <x v="3"/>
    <n v="6"/>
  </r>
  <r>
    <n v="13"/>
    <s v="Minas Tirith"/>
    <x v="2"/>
    <x v="2"/>
    <n v="6"/>
  </r>
  <r>
    <n v="13"/>
    <s v="Minas Tirith"/>
    <x v="1"/>
    <x v="3"/>
    <n v="4"/>
  </r>
  <r>
    <n v="13"/>
    <s v="Lebennin"/>
    <x v="5"/>
    <x v="1"/>
    <n v="4"/>
  </r>
  <r>
    <n v="13"/>
    <s v="Lebennin"/>
    <x v="6"/>
    <x v="2"/>
    <n v="6"/>
  </r>
  <r>
    <n v="13"/>
    <s v="Dol Amroth"/>
    <x v="5"/>
    <x v="1"/>
    <n v="2"/>
  </r>
  <r>
    <n v="13"/>
    <s v="Dol Amroth"/>
    <x v="2"/>
    <x v="2"/>
    <n v="7"/>
  </r>
  <r>
    <n v="13"/>
    <s v="Dol Amroth"/>
    <x v="6"/>
    <x v="2"/>
    <n v="1"/>
  </r>
  <r>
    <n v="13"/>
    <s v="Elveszettek"/>
    <x v="6"/>
    <x v="2"/>
    <n v="-14"/>
  </r>
  <r>
    <n v="13"/>
    <s v="Elveszettek"/>
    <x v="2"/>
    <x v="2"/>
    <n v="-22"/>
  </r>
  <r>
    <n v="13"/>
    <s v="Elveszettek"/>
    <x v="5"/>
    <x v="1"/>
    <n v="-16"/>
  </r>
  <r>
    <n v="14"/>
    <s v="Arnori kószák"/>
    <x v="7"/>
    <x v="0"/>
    <n v="8"/>
  </r>
  <r>
    <n v="14"/>
    <s v="Arnori kószák"/>
    <x v="5"/>
    <x v="1"/>
    <n v="2"/>
  </r>
  <r>
    <n v="14"/>
    <s v="Lebennin"/>
    <x v="5"/>
    <x v="1"/>
    <n v="4"/>
  </r>
  <r>
    <n v="14"/>
    <s v="Lebennin"/>
    <x v="1"/>
    <x v="3"/>
    <n v="6"/>
  </r>
  <r>
    <n v="14"/>
    <s v="Minas Tirith"/>
    <x v="1"/>
    <x v="3"/>
    <n v="2"/>
  </r>
  <r>
    <n v="14"/>
    <s v="Minas Tirith"/>
    <x v="7"/>
    <x v="0"/>
    <n v="8"/>
  </r>
  <r>
    <n v="14"/>
    <s v="Framlingas"/>
    <x v="7"/>
    <x v="0"/>
    <n v="8"/>
  </r>
  <r>
    <n v="14"/>
    <s v="Framlingas"/>
    <x v="5"/>
    <x v="1"/>
    <n v="2"/>
  </r>
  <r>
    <n v="14"/>
    <s v="Dol Amroth"/>
    <x v="1"/>
    <x v="3"/>
    <n v="6"/>
  </r>
  <r>
    <n v="14"/>
    <s v="Dol Amroth"/>
    <x v="5"/>
    <x v="1"/>
    <n v="4"/>
  </r>
  <r>
    <m/>
    <m/>
    <x v="9"/>
    <x v="4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0">
  <r>
    <x v="0"/>
    <x v="0"/>
    <x v="0"/>
    <x v="0"/>
    <n v="3"/>
  </r>
  <r>
    <x v="0"/>
    <x v="0"/>
    <x v="1"/>
    <x v="1"/>
    <n v="1"/>
  </r>
  <r>
    <x v="0"/>
    <x v="1"/>
    <x v="2"/>
    <x v="2"/>
    <n v="3"/>
  </r>
  <r>
    <x v="0"/>
    <x v="1"/>
    <x v="3"/>
    <x v="3"/>
    <n v="2"/>
  </r>
  <r>
    <x v="0"/>
    <x v="2"/>
    <x v="4"/>
    <x v="1"/>
    <n v="-2"/>
  </r>
  <r>
    <x v="0"/>
    <x v="3"/>
    <x v="3"/>
    <x v="3"/>
    <n v="2"/>
  </r>
  <r>
    <x v="0"/>
    <x v="3"/>
    <x v="4"/>
    <x v="1"/>
    <n v="2"/>
  </r>
  <r>
    <x v="0"/>
    <x v="3"/>
    <x v="5"/>
    <x v="0"/>
    <n v="1"/>
  </r>
  <r>
    <x v="0"/>
    <x v="4"/>
    <x v="3"/>
    <x v="3"/>
    <n v="2"/>
  </r>
  <r>
    <x v="0"/>
    <x v="4"/>
    <x v="1"/>
    <x v="1"/>
    <n v="3"/>
  </r>
  <r>
    <x v="0"/>
    <x v="5"/>
    <x v="3"/>
    <x v="3"/>
    <n v="2"/>
  </r>
  <r>
    <x v="0"/>
    <x v="5"/>
    <x v="0"/>
    <x v="0"/>
    <n v="3"/>
  </r>
  <r>
    <x v="1"/>
    <x v="0"/>
    <x v="0"/>
    <x v="0"/>
    <n v="2"/>
  </r>
  <r>
    <x v="1"/>
    <x v="0"/>
    <x v="1"/>
    <x v="1"/>
    <n v="1"/>
  </r>
  <r>
    <x v="1"/>
    <x v="0"/>
    <x v="2"/>
    <x v="2"/>
    <n v="2"/>
  </r>
  <r>
    <x v="1"/>
    <x v="1"/>
    <x v="2"/>
    <x v="2"/>
    <n v="5"/>
  </r>
  <r>
    <x v="1"/>
    <x v="3"/>
    <x v="5"/>
    <x v="0"/>
    <n v="5"/>
  </r>
  <r>
    <x v="1"/>
    <x v="4"/>
    <x v="1"/>
    <x v="1"/>
    <n v="2"/>
  </r>
  <r>
    <x v="1"/>
    <x v="4"/>
    <x v="2"/>
    <x v="2"/>
    <n v="3"/>
  </r>
  <r>
    <x v="1"/>
    <x v="5"/>
    <x v="3"/>
    <x v="3"/>
    <n v="3"/>
  </r>
  <r>
    <x v="1"/>
    <x v="5"/>
    <x v="0"/>
    <x v="0"/>
    <n v="2"/>
  </r>
  <r>
    <x v="2"/>
    <x v="0"/>
    <x v="6"/>
    <x v="0"/>
    <n v="3"/>
  </r>
  <r>
    <x v="2"/>
    <x v="0"/>
    <x v="7"/>
    <x v="1"/>
    <n v="2"/>
  </r>
  <r>
    <x v="2"/>
    <x v="1"/>
    <x v="1"/>
    <x v="1"/>
    <n v="2"/>
  </r>
  <r>
    <x v="2"/>
    <x v="1"/>
    <x v="3"/>
    <x v="3"/>
    <n v="3"/>
  </r>
  <r>
    <x v="2"/>
    <x v="3"/>
    <x v="6"/>
    <x v="0"/>
    <n v="2"/>
  </r>
  <r>
    <x v="2"/>
    <x v="3"/>
    <x v="5"/>
    <x v="1"/>
    <n v="2"/>
  </r>
  <r>
    <x v="2"/>
    <x v="4"/>
    <x v="1"/>
    <x v="1"/>
    <n v="3"/>
  </r>
  <r>
    <x v="2"/>
    <x v="4"/>
    <x v="3"/>
    <x v="3"/>
    <n v="2"/>
  </r>
  <r>
    <x v="2"/>
    <x v="5"/>
    <x v="0"/>
    <x v="0"/>
    <n v="3"/>
  </r>
  <r>
    <x v="2"/>
    <x v="5"/>
    <x v="3"/>
    <x v="3"/>
    <n v="1"/>
  </r>
  <r>
    <x v="2"/>
    <x v="5"/>
    <x v="8"/>
    <x v="2"/>
    <n v="1"/>
  </r>
  <r>
    <x v="3"/>
    <x v="0"/>
    <x v="7"/>
    <x v="1"/>
    <n v="2"/>
  </r>
  <r>
    <x v="3"/>
    <x v="0"/>
    <x v="4"/>
    <x v="2"/>
    <n v="3"/>
  </r>
  <r>
    <x v="3"/>
    <x v="1"/>
    <x v="7"/>
    <x v="1"/>
    <n v="4"/>
  </r>
  <r>
    <x v="3"/>
    <x v="1"/>
    <x v="2"/>
    <x v="3"/>
    <n v="1"/>
  </r>
  <r>
    <x v="3"/>
    <x v="3"/>
    <x v="5"/>
    <x v="1"/>
    <n v="1"/>
  </r>
  <r>
    <x v="3"/>
    <x v="3"/>
    <x v="1"/>
    <x v="3"/>
    <n v="2"/>
  </r>
  <r>
    <x v="3"/>
    <x v="3"/>
    <x v="2"/>
    <x v="3"/>
    <n v="1"/>
  </r>
  <r>
    <x v="3"/>
    <x v="3"/>
    <x v="0"/>
    <x v="3"/>
    <n v="1"/>
  </r>
  <r>
    <x v="3"/>
    <x v="4"/>
    <x v="1"/>
    <x v="3"/>
    <n v="1"/>
  </r>
  <r>
    <x v="3"/>
    <x v="4"/>
    <x v="4"/>
    <x v="2"/>
    <n v="2"/>
  </r>
  <r>
    <x v="3"/>
    <x v="4"/>
    <x v="0"/>
    <x v="2"/>
    <n v="1"/>
  </r>
  <r>
    <x v="3"/>
    <x v="4"/>
    <x v="3"/>
    <x v="3"/>
    <n v="1"/>
  </r>
  <r>
    <x v="3"/>
    <x v="5"/>
    <x v="4"/>
    <x v="2"/>
    <n v="5"/>
  </r>
  <r>
    <x v="4"/>
    <x v="0"/>
    <x v="7"/>
    <x v="1"/>
    <n v="2"/>
  </r>
  <r>
    <x v="4"/>
    <x v="0"/>
    <x v="4"/>
    <x v="2"/>
    <n v="1"/>
  </r>
  <r>
    <x v="4"/>
    <x v="0"/>
    <x v="6"/>
    <x v="0"/>
    <n v="2"/>
  </r>
  <r>
    <x v="4"/>
    <x v="1"/>
    <x v="3"/>
    <x v="3"/>
    <n v="5"/>
  </r>
  <r>
    <x v="4"/>
    <x v="3"/>
    <x v="6"/>
    <x v="0"/>
    <n v="2"/>
  </r>
  <r>
    <x v="4"/>
    <x v="3"/>
    <x v="3"/>
    <x v="3"/>
    <n v="3"/>
  </r>
  <r>
    <x v="4"/>
    <x v="4"/>
    <x v="3"/>
    <x v="3"/>
    <n v="2"/>
  </r>
  <r>
    <x v="4"/>
    <x v="4"/>
    <x v="4"/>
    <x v="2"/>
    <n v="3"/>
  </r>
  <r>
    <x v="4"/>
    <x v="5"/>
    <x v="8"/>
    <x v="3"/>
    <n v="1"/>
  </r>
  <r>
    <x v="4"/>
    <x v="5"/>
    <x v="6"/>
    <x v="0"/>
    <n v="1"/>
  </r>
  <r>
    <x v="4"/>
    <x v="5"/>
    <x v="0"/>
    <x v="0"/>
    <n v="3"/>
  </r>
  <r>
    <x v="5"/>
    <x v="0"/>
    <x v="4"/>
    <x v="2"/>
    <n v="3"/>
  </r>
  <r>
    <x v="5"/>
    <x v="0"/>
    <x v="7"/>
    <x v="1"/>
    <n v="2"/>
  </r>
  <r>
    <x v="5"/>
    <x v="1"/>
    <x v="3"/>
    <x v="3"/>
    <n v="1"/>
  </r>
  <r>
    <x v="5"/>
    <x v="1"/>
    <x v="7"/>
    <x v="1"/>
    <n v="2"/>
  </r>
  <r>
    <x v="5"/>
    <x v="1"/>
    <x v="5"/>
    <x v="1"/>
    <n v="2"/>
  </r>
  <r>
    <x v="5"/>
    <x v="3"/>
    <x v="5"/>
    <x v="1"/>
    <n v="2"/>
  </r>
  <r>
    <x v="5"/>
    <x v="3"/>
    <x v="8"/>
    <x v="3"/>
    <n v="3"/>
  </r>
  <r>
    <x v="5"/>
    <x v="4"/>
    <x v="5"/>
    <x v="1"/>
    <n v="2"/>
  </r>
  <r>
    <x v="5"/>
    <x v="4"/>
    <x v="7"/>
    <x v="1"/>
    <n v="2"/>
  </r>
  <r>
    <x v="5"/>
    <x v="4"/>
    <x v="4"/>
    <x v="2"/>
    <n v="1"/>
  </r>
  <r>
    <x v="5"/>
    <x v="5"/>
    <x v="4"/>
    <x v="2"/>
    <n v="2"/>
  </r>
  <r>
    <x v="5"/>
    <x v="5"/>
    <x v="8"/>
    <x v="3"/>
    <n v="3"/>
  </r>
  <r>
    <x v="6"/>
    <x v="0"/>
    <x v="7"/>
    <x v="1"/>
    <n v="2"/>
  </r>
  <r>
    <x v="6"/>
    <x v="0"/>
    <x v="1"/>
    <x v="2"/>
    <n v="2"/>
  </r>
  <r>
    <x v="6"/>
    <x v="0"/>
    <x v="6"/>
    <x v="0"/>
    <n v="1"/>
  </r>
  <r>
    <x v="6"/>
    <x v="1"/>
    <x v="1"/>
    <x v="2"/>
    <n v="5"/>
  </r>
  <r>
    <x v="6"/>
    <x v="3"/>
    <x v="0"/>
    <x v="0"/>
    <n v="5"/>
  </r>
  <r>
    <x v="6"/>
    <x v="4"/>
    <x v="1"/>
    <x v="2"/>
    <n v="1"/>
  </r>
  <r>
    <x v="6"/>
    <x v="4"/>
    <x v="3"/>
    <x v="3"/>
    <n v="2"/>
  </r>
  <r>
    <x v="6"/>
    <x v="4"/>
    <x v="8"/>
    <x v="3"/>
    <n v="2"/>
  </r>
  <r>
    <x v="6"/>
    <x v="5"/>
    <x v="0"/>
    <x v="0"/>
    <n v="3"/>
  </r>
  <r>
    <x v="6"/>
    <x v="5"/>
    <x v="8"/>
    <x v="3"/>
    <n v="2"/>
  </r>
  <r>
    <x v="7"/>
    <x v="0"/>
    <x v="6"/>
    <x v="0"/>
    <n v="5"/>
  </r>
  <r>
    <x v="7"/>
    <x v="1"/>
    <x v="1"/>
    <x v="2"/>
    <n v="3"/>
  </r>
  <r>
    <x v="7"/>
    <x v="1"/>
    <x v="7"/>
    <x v="1"/>
    <n v="2"/>
  </r>
  <r>
    <x v="7"/>
    <x v="3"/>
    <x v="0"/>
    <x v="0"/>
    <n v="1"/>
  </r>
  <r>
    <x v="7"/>
    <x v="3"/>
    <x v="7"/>
    <x v="1"/>
    <n v="4"/>
  </r>
  <r>
    <x v="7"/>
    <x v="4"/>
    <x v="7"/>
    <x v="1"/>
    <n v="4"/>
  </r>
  <r>
    <x v="7"/>
    <x v="4"/>
    <x v="1"/>
    <x v="2"/>
    <n v="1"/>
  </r>
  <r>
    <x v="7"/>
    <x v="5"/>
    <x v="0"/>
    <x v="0"/>
    <n v="1"/>
  </r>
  <r>
    <x v="7"/>
    <x v="5"/>
    <x v="1"/>
    <x v="2"/>
    <n v="4"/>
  </r>
  <r>
    <x v="8"/>
    <x v="0"/>
    <x v="6"/>
    <x v="0"/>
    <n v="3"/>
  </r>
  <r>
    <x v="8"/>
    <x v="0"/>
    <x v="7"/>
    <x v="1"/>
    <n v="2"/>
  </r>
  <r>
    <x v="8"/>
    <x v="1"/>
    <x v="2"/>
    <x v="2"/>
    <n v="5"/>
  </r>
  <r>
    <x v="8"/>
    <x v="2"/>
    <x v="4"/>
    <x v="2"/>
    <n v="-20"/>
  </r>
  <r>
    <x v="8"/>
    <x v="2"/>
    <x v="3"/>
    <x v="3"/>
    <n v="-17"/>
  </r>
  <r>
    <x v="8"/>
    <x v="2"/>
    <x v="8"/>
    <x v="2"/>
    <n v="-1"/>
  </r>
  <r>
    <x v="8"/>
    <x v="2"/>
    <x v="8"/>
    <x v="3"/>
    <n v="-11"/>
  </r>
  <r>
    <x v="8"/>
    <x v="2"/>
    <x v="6"/>
    <x v="0"/>
    <n v="-10"/>
  </r>
  <r>
    <x v="8"/>
    <x v="2"/>
    <x v="5"/>
    <x v="0"/>
    <n v="-6"/>
  </r>
  <r>
    <x v="8"/>
    <x v="2"/>
    <x v="5"/>
    <x v="1"/>
    <n v="-9"/>
  </r>
  <r>
    <x v="8"/>
    <x v="2"/>
    <x v="7"/>
    <x v="1"/>
    <n v="-16"/>
  </r>
  <r>
    <x v="8"/>
    <x v="2"/>
    <x v="0"/>
    <x v="2"/>
    <n v="-1"/>
  </r>
  <r>
    <x v="8"/>
    <x v="2"/>
    <x v="0"/>
    <x v="0"/>
    <n v="-13"/>
  </r>
  <r>
    <x v="8"/>
    <x v="2"/>
    <x v="0"/>
    <x v="3"/>
    <n v="-1"/>
  </r>
  <r>
    <x v="8"/>
    <x v="2"/>
    <x v="2"/>
    <x v="2"/>
    <n v="-13"/>
  </r>
  <r>
    <x v="8"/>
    <x v="2"/>
    <x v="2"/>
    <x v="3"/>
    <n v="-2"/>
  </r>
  <r>
    <x v="8"/>
    <x v="2"/>
    <x v="1"/>
    <x v="2"/>
    <n v="-16"/>
  </r>
  <r>
    <x v="8"/>
    <x v="2"/>
    <x v="1"/>
    <x v="1"/>
    <n v="-12"/>
  </r>
  <r>
    <x v="8"/>
    <x v="2"/>
    <x v="1"/>
    <x v="3"/>
    <n v="-3"/>
  </r>
  <r>
    <x v="8"/>
    <x v="2"/>
    <x v="0"/>
    <x v="0"/>
    <n v="-19"/>
  </r>
  <r>
    <x v="8"/>
    <x v="2"/>
    <x v="7"/>
    <x v="1"/>
    <n v="-16"/>
  </r>
  <r>
    <x v="8"/>
    <x v="3"/>
    <x v="0"/>
    <x v="0"/>
    <n v="3"/>
  </r>
  <r>
    <x v="8"/>
    <x v="3"/>
    <x v="7"/>
    <x v="1"/>
    <n v="2"/>
  </r>
  <r>
    <x v="8"/>
    <x v="4"/>
    <x v="4"/>
    <x v="1"/>
    <n v="5"/>
  </r>
  <r>
    <x v="8"/>
    <x v="5"/>
    <x v="0"/>
    <x v="0"/>
    <n v="3"/>
  </r>
  <r>
    <x v="8"/>
    <x v="5"/>
    <x v="3"/>
    <x v="3"/>
    <n v="2"/>
  </r>
  <r>
    <x v="9"/>
    <x v="0"/>
    <x v="6"/>
    <x v="0"/>
    <n v="5"/>
  </r>
  <r>
    <x v="9"/>
    <x v="1"/>
    <x v="2"/>
    <x v="2"/>
    <n v="3"/>
  </r>
  <r>
    <x v="9"/>
    <x v="1"/>
    <x v="3"/>
    <x v="3"/>
    <n v="2"/>
  </r>
  <r>
    <x v="9"/>
    <x v="2"/>
    <x v="3"/>
    <x v="3"/>
    <n v="-23"/>
  </r>
  <r>
    <x v="9"/>
    <x v="3"/>
    <x v="3"/>
    <x v="3"/>
    <n v="5"/>
  </r>
  <r>
    <x v="9"/>
    <x v="4"/>
    <x v="4"/>
    <x v="1"/>
    <n v="3"/>
  </r>
  <r>
    <x v="9"/>
    <x v="4"/>
    <x v="2"/>
    <x v="2"/>
    <n v="2"/>
  </r>
  <r>
    <x v="9"/>
    <x v="5"/>
    <x v="2"/>
    <x v="2"/>
    <n v="5"/>
  </r>
  <r>
    <x v="10"/>
    <x v="2"/>
    <x v="2"/>
    <x v="2"/>
    <n v="-15"/>
  </r>
  <r>
    <x v="10"/>
    <x v="2"/>
    <x v="6"/>
    <x v="0"/>
    <n v="-14"/>
  </r>
  <r>
    <x v="10"/>
    <x v="3"/>
    <x v="4"/>
    <x v="1"/>
    <n v="4"/>
  </r>
  <r>
    <x v="10"/>
    <x v="3"/>
    <x v="6"/>
    <x v="3"/>
    <n v="1"/>
  </r>
  <r>
    <x v="10"/>
    <x v="0"/>
    <x v="4"/>
    <x v="1"/>
    <n v="3"/>
  </r>
  <r>
    <x v="10"/>
    <x v="0"/>
    <x v="7"/>
    <x v="1"/>
    <n v="1"/>
  </r>
  <r>
    <x v="10"/>
    <x v="0"/>
    <x v="6"/>
    <x v="2"/>
    <n v="1"/>
  </r>
  <r>
    <x v="10"/>
    <x v="1"/>
    <x v="4"/>
    <x v="1"/>
    <n v="4"/>
  </r>
  <r>
    <x v="10"/>
    <x v="1"/>
    <x v="8"/>
    <x v="3"/>
    <n v="1"/>
  </r>
  <r>
    <x v="10"/>
    <x v="2"/>
    <x v="4"/>
    <x v="1"/>
    <n v="-19"/>
  </r>
  <r>
    <x v="10"/>
    <x v="2"/>
    <x v="6"/>
    <x v="3"/>
    <n v="-1"/>
  </r>
  <r>
    <x v="10"/>
    <x v="2"/>
    <x v="7"/>
    <x v="1"/>
    <n v="-1"/>
  </r>
  <r>
    <x v="10"/>
    <x v="4"/>
    <x v="8"/>
    <x v="3"/>
    <n v="5"/>
  </r>
  <r>
    <x v="10"/>
    <x v="5"/>
    <x v="0"/>
    <x v="2"/>
    <n v="1"/>
  </r>
  <r>
    <x v="10"/>
    <x v="5"/>
    <x v="7"/>
    <x v="0"/>
    <n v="4"/>
  </r>
  <r>
    <x v="11"/>
    <x v="0"/>
    <x v="2"/>
    <x v="2"/>
    <n v="5"/>
  </r>
  <r>
    <x v="11"/>
    <x v="1"/>
    <x v="8"/>
    <x v="3"/>
    <n v="3"/>
  </r>
  <r>
    <x v="11"/>
    <x v="1"/>
    <x v="5"/>
    <x v="1"/>
    <n v="2"/>
  </r>
  <r>
    <x v="11"/>
    <x v="3"/>
    <x v="7"/>
    <x v="0"/>
    <n v="5"/>
  </r>
  <r>
    <x v="11"/>
    <x v="4"/>
    <x v="2"/>
    <x v="2"/>
    <n v="4"/>
  </r>
  <r>
    <x v="11"/>
    <x v="4"/>
    <x v="8"/>
    <x v="3"/>
    <n v="1"/>
  </r>
  <r>
    <x v="11"/>
    <x v="5"/>
    <x v="7"/>
    <x v="0"/>
    <n v="1"/>
  </r>
  <r>
    <x v="11"/>
    <x v="5"/>
    <x v="8"/>
    <x v="3"/>
    <n v="4"/>
  </r>
  <r>
    <x v="11"/>
    <x v="2"/>
    <x v="8"/>
    <x v="3"/>
    <n v="-14"/>
  </r>
  <r>
    <x v="12"/>
    <x v="0"/>
    <x v="6"/>
    <x v="2"/>
    <n v="6"/>
  </r>
  <r>
    <x v="12"/>
    <x v="0"/>
    <x v="5"/>
    <x v="1"/>
    <n v="4"/>
  </r>
  <r>
    <x v="12"/>
    <x v="3"/>
    <x v="5"/>
    <x v="1"/>
    <n v="4"/>
  </r>
  <r>
    <x v="12"/>
    <x v="3"/>
    <x v="1"/>
    <x v="3"/>
    <n v="6"/>
  </r>
  <r>
    <x v="12"/>
    <x v="5"/>
    <x v="2"/>
    <x v="2"/>
    <n v="6"/>
  </r>
  <r>
    <x v="12"/>
    <x v="5"/>
    <x v="1"/>
    <x v="3"/>
    <n v="4"/>
  </r>
  <r>
    <x v="12"/>
    <x v="4"/>
    <x v="5"/>
    <x v="1"/>
    <n v="4"/>
  </r>
  <r>
    <x v="12"/>
    <x v="4"/>
    <x v="6"/>
    <x v="2"/>
    <n v="6"/>
  </r>
  <r>
    <x v="12"/>
    <x v="1"/>
    <x v="5"/>
    <x v="1"/>
    <n v="2"/>
  </r>
  <r>
    <x v="12"/>
    <x v="1"/>
    <x v="2"/>
    <x v="2"/>
    <n v="7"/>
  </r>
  <r>
    <x v="12"/>
    <x v="1"/>
    <x v="6"/>
    <x v="2"/>
    <n v="1"/>
  </r>
  <r>
    <x v="12"/>
    <x v="2"/>
    <x v="6"/>
    <x v="2"/>
    <n v="-14"/>
  </r>
  <r>
    <x v="12"/>
    <x v="2"/>
    <x v="2"/>
    <x v="2"/>
    <n v="-22"/>
  </r>
  <r>
    <x v="12"/>
    <x v="2"/>
    <x v="5"/>
    <x v="1"/>
    <n v="-16"/>
  </r>
  <r>
    <x v="13"/>
    <x v="0"/>
    <x v="7"/>
    <x v="0"/>
    <n v="8"/>
  </r>
  <r>
    <x v="13"/>
    <x v="0"/>
    <x v="5"/>
    <x v="1"/>
    <n v="2"/>
  </r>
  <r>
    <x v="13"/>
    <x v="4"/>
    <x v="5"/>
    <x v="1"/>
    <n v="4"/>
  </r>
  <r>
    <x v="13"/>
    <x v="4"/>
    <x v="1"/>
    <x v="3"/>
    <n v="6"/>
  </r>
  <r>
    <x v="13"/>
    <x v="5"/>
    <x v="1"/>
    <x v="3"/>
    <n v="2"/>
  </r>
  <r>
    <x v="13"/>
    <x v="5"/>
    <x v="7"/>
    <x v="0"/>
    <n v="8"/>
  </r>
  <r>
    <x v="13"/>
    <x v="3"/>
    <x v="7"/>
    <x v="0"/>
    <n v="8"/>
  </r>
  <r>
    <x v="13"/>
    <x v="3"/>
    <x v="5"/>
    <x v="1"/>
    <n v="2"/>
  </r>
  <r>
    <x v="13"/>
    <x v="1"/>
    <x v="1"/>
    <x v="3"/>
    <n v="6"/>
  </r>
  <r>
    <x v="13"/>
    <x v="1"/>
    <x v="5"/>
    <x v="1"/>
    <n v="4"/>
  </r>
  <r>
    <x v="14"/>
    <x v="6"/>
    <x v="9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Kimutatás4" cacheId="6" applyNumberFormats="0" applyBorderFormats="0" applyFontFormats="0" applyPatternFormats="0" applyAlignmentFormats="0" applyWidthHeightFormats="1" dataCaption="Értékek" updatedVersion="5" minRefreshableVersion="3" useAutoFormatting="1" rowGrandTotals="0" colGrandTotals="0" itemPrintTitles="1" createdVersion="5" indent="0" outline="1" outlineData="1" multipleFieldFilters="0">
  <location ref="R4:V14" firstHeaderRow="1" firstDataRow="2" firstDataCol="1"/>
  <pivotFields count="5">
    <pivotField showAll="0"/>
    <pivotField showAll="0"/>
    <pivotField axis="axisRow" showAll="0">
      <items count="11">
        <item x="4"/>
        <item x="3"/>
        <item x="8"/>
        <item x="6"/>
        <item x="5"/>
        <item x="7"/>
        <item x="0"/>
        <item x="2"/>
        <item x="1"/>
        <item h="1" x="9"/>
        <item t="default"/>
      </items>
    </pivotField>
    <pivotField axis="axisCol" showAll="0">
      <items count="6">
        <item x="2"/>
        <item x="1"/>
        <item x="0"/>
        <item x="3"/>
        <item x="4"/>
        <item t="default"/>
      </items>
    </pivotField>
    <pivotField dataField="1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3"/>
  </colFields>
  <colItems count="4">
    <i>
      <x/>
    </i>
    <i>
      <x v="1"/>
    </i>
    <i>
      <x v="2"/>
    </i>
    <i>
      <x v="3"/>
    </i>
  </colItems>
  <dataFields count="1">
    <dataField name="Összeg / DB" fld="4" baseField="2" baseItem="1"/>
  </dataFields>
  <conditionalFormats count="1">
    <conditionalFormat scope="data" priority="2">
      <pivotAreas count="1">
        <pivotArea outline="0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imutatás3" cacheId="1" applyNumberFormats="0" applyBorderFormats="0" applyFontFormats="0" applyPatternFormats="0" applyAlignmentFormats="0" applyWidthHeightFormats="1" dataCaption="Értékek" updatedVersion="5" minRefreshableVersion="3" useAutoFormatting="1" rowGrandTotals="0" colGrandTotals="0" itemPrintTitles="1" createdVersion="5" indent="0" outline="1" outlineData="1" multipleFieldFilters="0">
  <location ref="K4:O14" firstHeaderRow="1" firstDataRow="2" firstDataCol="1" rowPageCount="1" colPageCount="1"/>
  <pivotFields count="6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Page" showAll="0">
      <items count="3">
        <item x="1"/>
        <item x="0"/>
        <item t="default"/>
      </items>
    </pivotField>
    <pivotField showAll="0"/>
    <pivotField dataField="1" showAll="0"/>
    <pivotField axis="axisCol" showAll="0">
      <items count="5">
        <item x="0"/>
        <item x="1"/>
        <item x="3"/>
        <item x="2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5"/>
  </colFields>
  <colItems count="4">
    <i>
      <x/>
    </i>
    <i>
      <x v="1"/>
    </i>
    <i>
      <x v="2"/>
    </i>
    <i>
      <x v="3"/>
    </i>
  </colItems>
  <pageFields count="1">
    <pageField fld="2" item="0" hier="-1"/>
  </pageFields>
  <dataFields count="1">
    <dataField name="Összeg / Erősség" fld="4" baseField="0" baseItem="0"/>
  </dataField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imutatás2" cacheId="12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5:F8" firstHeaderRow="1" firstDataRow="2" firstDataCol="1" rowPageCount="2" colPageCount="1"/>
  <pivotFields count="5">
    <pivotField axis="axisRow" showAll="0" defaultSubtotal="0">
      <items count="1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4"/>
        <item h="1" x="10"/>
        <item h="1" x="11"/>
        <item h="1" x="12"/>
        <item x="13"/>
      </items>
    </pivotField>
    <pivotField axis="axisCol" showAll="0" defaultSubtotal="0">
      <items count="7">
        <item x="0"/>
        <item x="1"/>
        <item x="2"/>
        <item x="3"/>
        <item x="4"/>
        <item x="5"/>
        <item x="6"/>
      </items>
    </pivotField>
    <pivotField axis="axisPage" showAll="0" defaultSubtotal="0">
      <items count="10">
        <item x="4"/>
        <item x="3"/>
        <item x="8"/>
        <item x="6"/>
        <item x="5"/>
        <item x="7"/>
        <item x="0"/>
        <item x="2"/>
        <item x="1"/>
        <item x="9"/>
      </items>
    </pivotField>
    <pivotField axis="axisPage" showAll="0" defaultSubtotal="0">
      <items count="5">
        <item x="2"/>
        <item x="1"/>
        <item x="0"/>
        <item x="3"/>
        <item x="4"/>
      </items>
    </pivotField>
    <pivotField dataField="1" showAll="0" defaultSubtotal="0"/>
  </pivotFields>
  <rowFields count="1">
    <field x="0"/>
  </rowFields>
  <rowItems count="2">
    <i>
      <x v="14"/>
    </i>
    <i t="grand">
      <x/>
    </i>
  </rowItems>
  <colFields count="1">
    <field x="1"/>
  </colFields>
  <colItems count="5">
    <i>
      <x/>
    </i>
    <i>
      <x v="1"/>
    </i>
    <i>
      <x v="3"/>
    </i>
    <i>
      <x v="4"/>
    </i>
    <i t="grand">
      <x/>
    </i>
  </colItems>
  <pageFields count="2">
    <pageField fld="2" item="4" hier="-1"/>
    <pageField fld="3" item="1" hier="-1"/>
  </pageFields>
  <dataFields count="1">
    <dataField name="Összeg / DB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1"/>
  <sheetViews>
    <sheetView tabSelected="1" topLeftCell="H1" zoomScale="80" zoomScaleNormal="80" workbookViewId="0">
      <selection activeCell="K18" sqref="K18"/>
    </sheetView>
  </sheetViews>
  <sheetFormatPr defaultRowHeight="15" x14ac:dyDescent="0.25"/>
  <cols>
    <col min="2" max="2" width="23.5703125" bestFit="1" customWidth="1"/>
    <col min="3" max="3" width="9.7109375" customWidth="1"/>
    <col min="4" max="4" width="12.85546875" bestFit="1" customWidth="1"/>
    <col min="5" max="5" width="9" bestFit="1" customWidth="1"/>
    <col min="6" max="6" width="16.7109375" bestFit="1" customWidth="1"/>
    <col min="7" max="7" width="15.140625" bestFit="1" customWidth="1"/>
    <col min="8" max="8" width="8.5703125" bestFit="1" customWidth="1"/>
    <col min="9" max="9" width="10.5703125" bestFit="1" customWidth="1"/>
    <col min="11" max="11" width="16.42578125" bestFit="1" customWidth="1"/>
    <col min="12" max="13" width="12.140625" bestFit="1" customWidth="1"/>
    <col min="14" max="14" width="10.28515625" bestFit="1" customWidth="1"/>
    <col min="15" max="15" width="13" bestFit="1" customWidth="1"/>
    <col min="16" max="16" width="9.28515625" bestFit="1" customWidth="1"/>
    <col min="17" max="17" width="10.5703125" bestFit="1" customWidth="1"/>
  </cols>
  <sheetData>
    <row r="1" spans="2:28" ht="15.75" thickBot="1" x14ac:dyDescent="0.3"/>
    <row r="2" spans="2:28" x14ac:dyDescent="0.25">
      <c r="B2" t="s">
        <v>30</v>
      </c>
      <c r="K2" s="5" t="s">
        <v>31</v>
      </c>
      <c r="L2" s="6" t="s">
        <v>32</v>
      </c>
      <c r="M2" s="6" t="s">
        <v>33</v>
      </c>
      <c r="N2" s="6" t="s">
        <v>34</v>
      </c>
      <c r="O2" s="6" t="s">
        <v>35</v>
      </c>
      <c r="P2" s="6" t="s">
        <v>36</v>
      </c>
      <c r="Q2" s="7" t="s">
        <v>37</v>
      </c>
    </row>
    <row r="3" spans="2:28" x14ac:dyDescent="0.25">
      <c r="B3" t="s">
        <v>38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37</v>
      </c>
      <c r="H3" s="4"/>
      <c r="K3" s="8" t="s">
        <v>43</v>
      </c>
      <c r="L3" s="9">
        <v>2</v>
      </c>
      <c r="M3" s="9">
        <v>4</v>
      </c>
      <c r="N3" s="9">
        <v>2</v>
      </c>
      <c r="O3" s="9">
        <v>4</v>
      </c>
      <c r="P3" s="9">
        <v>0</v>
      </c>
      <c r="Q3" s="10">
        <f>SUM(L3:P3)</f>
        <v>12</v>
      </c>
      <c r="R3" s="1"/>
      <c r="S3" s="1"/>
      <c r="T3" s="1"/>
      <c r="U3" s="1"/>
      <c r="V3" s="1"/>
      <c r="W3" s="1"/>
    </row>
    <row r="4" spans="2:28" x14ac:dyDescent="0.25">
      <c r="B4" s="11" t="s">
        <v>44</v>
      </c>
      <c r="C4" s="12">
        <v>8</v>
      </c>
      <c r="D4" s="12">
        <v>6</v>
      </c>
      <c r="E4" s="12"/>
      <c r="F4" s="12">
        <v>6</v>
      </c>
      <c r="G4" s="4">
        <f>SUM(C4:F4)</f>
        <v>20</v>
      </c>
      <c r="H4" s="4"/>
      <c r="K4" s="8" t="s">
        <v>47</v>
      </c>
      <c r="L4" s="13">
        <f>ROUNDDOWN(L3/$Q$3*$L$6,0)</f>
        <v>4</v>
      </c>
      <c r="M4" s="13">
        <f t="shared" ref="M4:P4" si="0">ROUNDDOWN(M3/$Q$3*$L$6,0)</f>
        <v>8</v>
      </c>
      <c r="N4" s="13">
        <f t="shared" si="0"/>
        <v>4</v>
      </c>
      <c r="O4" s="13">
        <f t="shared" si="0"/>
        <v>8</v>
      </c>
      <c r="P4" s="13">
        <f t="shared" si="0"/>
        <v>0</v>
      </c>
      <c r="Q4" s="10"/>
      <c r="R4" s="1"/>
      <c r="S4" s="1"/>
      <c r="T4" s="1"/>
      <c r="U4" s="1"/>
      <c r="V4" s="1"/>
      <c r="W4" s="1"/>
      <c r="X4" s="4"/>
      <c r="Y4" s="4"/>
      <c r="Z4" s="4"/>
      <c r="AA4" s="4"/>
      <c r="AB4" s="4"/>
    </row>
    <row r="5" spans="2:28" x14ac:dyDescent="0.25">
      <c r="B5" s="11" t="s">
        <v>48</v>
      </c>
      <c r="C5" s="12">
        <v>6</v>
      </c>
      <c r="D5" s="12">
        <v>6</v>
      </c>
      <c r="E5" s="12">
        <v>8</v>
      </c>
      <c r="F5" s="12"/>
      <c r="G5" s="4">
        <f>SUM(C5:F5)</f>
        <v>20</v>
      </c>
      <c r="H5" s="4"/>
      <c r="K5" s="8"/>
      <c r="L5" s="14"/>
      <c r="M5" s="14"/>
      <c r="N5" s="14"/>
      <c r="O5" s="14"/>
      <c r="P5" s="14"/>
      <c r="Q5" s="15"/>
      <c r="R5" s="1"/>
      <c r="S5" s="1"/>
      <c r="T5" s="1"/>
      <c r="U5" s="1"/>
      <c r="V5" s="1"/>
      <c r="W5" s="1"/>
      <c r="X5" s="16"/>
      <c r="Y5" s="16"/>
      <c r="Z5" s="16"/>
      <c r="AA5" s="16"/>
      <c r="AB5" s="4"/>
    </row>
    <row r="6" spans="2:28" x14ac:dyDescent="0.25">
      <c r="B6" s="11" t="s">
        <v>50</v>
      </c>
      <c r="C6" s="12"/>
      <c r="D6" s="12">
        <v>6</v>
      </c>
      <c r="E6" s="12">
        <v>8</v>
      </c>
      <c r="F6" s="12">
        <v>6</v>
      </c>
      <c r="G6" s="4">
        <f>SUM(C6:F6)</f>
        <v>20</v>
      </c>
      <c r="H6" s="4"/>
      <c r="K6" s="8" t="s">
        <v>51</v>
      </c>
      <c r="L6" s="9">
        <v>24</v>
      </c>
      <c r="M6" s="14"/>
      <c r="N6" s="14"/>
      <c r="O6" s="14"/>
      <c r="P6" s="14"/>
      <c r="Q6" s="15"/>
      <c r="R6" s="1"/>
      <c r="S6" s="1"/>
      <c r="T6" s="1"/>
      <c r="U6" s="1"/>
      <c r="V6" s="1"/>
      <c r="W6" s="1"/>
      <c r="X6" s="16"/>
      <c r="Y6" s="16"/>
      <c r="Z6" s="16"/>
      <c r="AA6" s="16"/>
      <c r="AB6" s="4"/>
    </row>
    <row r="7" spans="2:28" ht="15.75" thickBot="1" x14ac:dyDescent="0.3">
      <c r="B7" s="11" t="s">
        <v>52</v>
      </c>
      <c r="C7" s="12">
        <v>6</v>
      </c>
      <c r="D7" s="12">
        <v>8</v>
      </c>
      <c r="E7" s="12"/>
      <c r="F7" s="12">
        <v>6</v>
      </c>
      <c r="G7" s="4">
        <f>SUM(C7:F7)</f>
        <v>20</v>
      </c>
      <c r="H7" s="4"/>
      <c r="K7" s="17" t="s">
        <v>54</v>
      </c>
      <c r="L7" s="18">
        <f>L6-SUM(L4:P4)</f>
        <v>0</v>
      </c>
      <c r="M7" s="19"/>
      <c r="N7" s="19"/>
      <c r="O7" s="19"/>
      <c r="P7" s="19"/>
      <c r="Q7" s="20"/>
      <c r="R7" s="1"/>
      <c r="S7" s="1"/>
      <c r="T7" s="1"/>
      <c r="U7" s="1"/>
      <c r="V7" s="1"/>
      <c r="W7" s="1"/>
      <c r="X7" s="16"/>
      <c r="Y7" s="16"/>
      <c r="Z7" s="16"/>
      <c r="AA7" s="16"/>
      <c r="AB7" s="4"/>
    </row>
    <row r="8" spans="2:28" x14ac:dyDescent="0.25">
      <c r="B8" s="11" t="s">
        <v>55</v>
      </c>
      <c r="C8" s="12">
        <v>6</v>
      </c>
      <c r="D8" s="12"/>
      <c r="E8" s="12">
        <v>8</v>
      </c>
      <c r="F8" s="12">
        <v>6</v>
      </c>
      <c r="G8" s="4">
        <f>SUM(C8:F8)</f>
        <v>20</v>
      </c>
      <c r="H8" s="4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4"/>
      <c r="Y8" s="4"/>
      <c r="Z8" s="4"/>
      <c r="AA8" s="4"/>
      <c r="AB8" s="4"/>
    </row>
    <row r="9" spans="2:28" x14ac:dyDescent="0.25">
      <c r="B9" s="11"/>
      <c r="C9" s="11"/>
      <c r="D9" s="11"/>
      <c r="E9" s="11"/>
      <c r="F9" s="11"/>
      <c r="G9" s="4"/>
      <c r="H9" s="4"/>
      <c r="L9" s="25"/>
      <c r="M9" s="25"/>
      <c r="N9" s="25"/>
      <c r="O9" s="25"/>
      <c r="P9" s="1"/>
      <c r="Q9" s="1"/>
      <c r="R9" s="1"/>
      <c r="S9" s="1"/>
      <c r="T9" s="1"/>
      <c r="U9" s="1"/>
      <c r="V9" s="1"/>
      <c r="W9" s="1"/>
      <c r="X9" s="4"/>
      <c r="Y9" s="4"/>
      <c r="Z9" s="4"/>
      <c r="AA9" s="4"/>
      <c r="AB9" s="4"/>
    </row>
    <row r="10" spans="2:28" x14ac:dyDescent="0.25">
      <c r="B10" s="22" t="s">
        <v>37</v>
      </c>
      <c r="C10" s="23">
        <f>SUM(C4:C8)</f>
        <v>26</v>
      </c>
      <c r="D10" s="23">
        <f t="shared" ref="D10:F10" si="1">SUM(D4:D8)</f>
        <v>26</v>
      </c>
      <c r="E10" s="23">
        <f t="shared" si="1"/>
        <v>24</v>
      </c>
      <c r="F10" s="23">
        <f t="shared" si="1"/>
        <v>24</v>
      </c>
      <c r="G10" s="4">
        <f>SUM(C10:F10)</f>
        <v>100</v>
      </c>
      <c r="H10" s="4"/>
      <c r="K10" s="2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4"/>
      <c r="Y10" s="4"/>
      <c r="Z10" s="4"/>
      <c r="AA10" s="4"/>
      <c r="AB10" s="4"/>
    </row>
    <row r="11" spans="2:28" x14ac:dyDescent="0.25">
      <c r="B11" s="22" t="s">
        <v>57</v>
      </c>
      <c r="C11" s="4">
        <f>5*(COUNT(C4:C8))</f>
        <v>20</v>
      </c>
      <c r="D11" s="4">
        <f t="shared" ref="D11:F11" si="2">5*(COUNT(D4:D8))</f>
        <v>20</v>
      </c>
      <c r="E11" s="4">
        <f t="shared" si="2"/>
        <v>15</v>
      </c>
      <c r="F11" s="4">
        <f t="shared" si="2"/>
        <v>20</v>
      </c>
      <c r="G11" s="4"/>
      <c r="H11" s="4"/>
      <c r="K11" s="24"/>
      <c r="L11" s="25" t="s">
        <v>23</v>
      </c>
      <c r="M11" s="25" t="s">
        <v>25</v>
      </c>
      <c r="N11" s="25" t="s">
        <v>26</v>
      </c>
      <c r="O11" s="25" t="s">
        <v>28</v>
      </c>
      <c r="P11" s="1"/>
      <c r="Q11" s="1"/>
      <c r="R11" s="1"/>
      <c r="S11" s="1"/>
      <c r="T11" s="1"/>
      <c r="U11" s="1"/>
      <c r="V11" s="1"/>
      <c r="W11" s="1"/>
      <c r="X11" s="4"/>
      <c r="Y11" s="4"/>
      <c r="Z11" s="4"/>
      <c r="AA11" s="4"/>
    </row>
    <row r="12" spans="2:28" x14ac:dyDescent="0.25">
      <c r="B12" s="22" t="s">
        <v>58</v>
      </c>
      <c r="C12" s="4">
        <f>C10*4</f>
        <v>104</v>
      </c>
      <c r="D12" s="4">
        <f t="shared" ref="D12:F12" si="3">D10*4</f>
        <v>104</v>
      </c>
      <c r="E12" s="4">
        <f t="shared" si="3"/>
        <v>96</v>
      </c>
      <c r="F12" s="4">
        <f t="shared" si="3"/>
        <v>96</v>
      </c>
      <c r="G12" s="4">
        <f>SUM(C12:F12)</f>
        <v>400</v>
      </c>
      <c r="H12" s="4"/>
      <c r="K12" s="24"/>
      <c r="L12">
        <v>8</v>
      </c>
      <c r="M12">
        <v>8</v>
      </c>
      <c r="N12">
        <v>8</v>
      </c>
      <c r="O12">
        <v>8</v>
      </c>
      <c r="P12" s="1"/>
      <c r="Q12" s="1"/>
      <c r="R12" s="1"/>
      <c r="S12" s="1"/>
      <c r="T12" s="1"/>
      <c r="U12" s="1"/>
      <c r="V12" s="1"/>
      <c r="W12" s="1"/>
      <c r="X12" s="4"/>
      <c r="Y12" s="4"/>
      <c r="Z12" s="4"/>
      <c r="AA12" s="4"/>
    </row>
    <row r="13" spans="2:28" x14ac:dyDescent="0.25">
      <c r="K13" s="2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4"/>
      <c r="Y13" s="4"/>
      <c r="Z13" s="4"/>
      <c r="AA13" s="4"/>
    </row>
    <row r="14" spans="2:28" x14ac:dyDescent="0.25">
      <c r="L14" s="25" t="s">
        <v>24</v>
      </c>
      <c r="M14" s="25" t="s">
        <v>25</v>
      </c>
      <c r="N14" s="25" t="s">
        <v>28</v>
      </c>
      <c r="O14" s="1"/>
      <c r="P14" s="1"/>
      <c r="Q14" s="1"/>
      <c r="R14" s="1"/>
      <c r="S14" s="1"/>
      <c r="T14" s="1"/>
      <c r="U14" s="1"/>
      <c r="V14" s="1"/>
      <c r="W14" s="1"/>
    </row>
    <row r="15" spans="2:28" x14ac:dyDescent="0.25">
      <c r="L15" s="1">
        <v>11</v>
      </c>
      <c r="M15" s="1">
        <v>19</v>
      </c>
      <c r="N15" s="1">
        <v>19</v>
      </c>
      <c r="O15" s="1"/>
      <c r="P15" s="1"/>
      <c r="Q15" s="1"/>
      <c r="R15" s="1"/>
      <c r="S15" s="1"/>
      <c r="T15" s="1"/>
      <c r="U15" s="1"/>
      <c r="V15" s="1"/>
      <c r="W15" s="1"/>
    </row>
    <row r="16" spans="2:28" x14ac:dyDescent="0.25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2:23" x14ac:dyDescent="0.25">
      <c r="L17" s="25" t="s">
        <v>24</v>
      </c>
      <c r="M17" s="25" t="s">
        <v>23</v>
      </c>
      <c r="N17" s="25" t="s">
        <v>25</v>
      </c>
      <c r="O17" s="25" t="s">
        <v>26</v>
      </c>
      <c r="P17" s="1"/>
      <c r="Q17" s="1"/>
      <c r="R17" s="1"/>
      <c r="S17" s="1"/>
      <c r="T17" s="1"/>
      <c r="U17" s="1"/>
      <c r="V17" s="1"/>
      <c r="W17" s="1"/>
    </row>
    <row r="18" spans="12:23" x14ac:dyDescent="0.25">
      <c r="L18" s="1">
        <v>4</v>
      </c>
      <c r="M18" s="1">
        <v>8</v>
      </c>
      <c r="N18" s="1">
        <v>4</v>
      </c>
      <c r="O18" s="1">
        <v>8</v>
      </c>
      <c r="P18" s="1"/>
      <c r="Q18" s="1"/>
      <c r="R18" s="1"/>
      <c r="S18" s="1"/>
      <c r="T18" s="1"/>
      <c r="U18" s="1"/>
      <c r="V18" s="1"/>
      <c r="W18" s="1"/>
    </row>
    <row r="19" spans="12:23" x14ac:dyDescent="0.25"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2:23" x14ac:dyDescent="0.25"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2:23" x14ac:dyDescent="0.25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2:23" x14ac:dyDescent="0.25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2:23" x14ac:dyDescent="0.25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2:23" x14ac:dyDescent="0.25"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2:23" x14ac:dyDescent="0.25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2:23" x14ac:dyDescent="0.25"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2:23" x14ac:dyDescent="0.25"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2:23" x14ac:dyDescent="0.25"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2:23" x14ac:dyDescent="0.25"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2:23" x14ac:dyDescent="0.25"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2:23" x14ac:dyDescent="0.25"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9"/>
  <sheetViews>
    <sheetView topLeftCell="P1" workbookViewId="0">
      <selection activeCell="S10" sqref="S10"/>
    </sheetView>
  </sheetViews>
  <sheetFormatPr defaultRowHeight="15" x14ac:dyDescent="0.25"/>
  <cols>
    <col min="2" max="2" width="14.5703125" bestFit="1" customWidth="1"/>
    <col min="11" max="11" width="15.7109375" customWidth="1"/>
    <col min="12" max="12" width="15.7109375" bestFit="1" customWidth="1"/>
    <col min="13" max="13" width="12.85546875" bestFit="1" customWidth="1"/>
    <col min="14" max="14" width="9" customWidth="1"/>
    <col min="15" max="15" width="11.42578125" customWidth="1"/>
    <col min="16" max="16" width="10.28515625" bestFit="1" customWidth="1"/>
    <col min="18" max="18" width="14.5703125" customWidth="1"/>
    <col min="19" max="19" width="15.7109375" bestFit="1" customWidth="1"/>
    <col min="20" max="20" width="10.7109375" bestFit="1" customWidth="1"/>
    <col min="21" max="21" width="6.85546875" customWidth="1"/>
    <col min="22" max="22" width="10.42578125" bestFit="1" customWidth="1"/>
    <col min="23" max="23" width="10.28515625" customWidth="1"/>
    <col min="24" max="24" width="10.28515625" bestFit="1" customWidth="1"/>
  </cols>
  <sheetData>
    <row r="2" spans="2:22" x14ac:dyDescent="0.25">
      <c r="B2" t="s">
        <v>12</v>
      </c>
      <c r="C2" t="s">
        <v>39</v>
      </c>
      <c r="D2" t="s">
        <v>63</v>
      </c>
      <c r="E2" t="s">
        <v>40</v>
      </c>
      <c r="F2" t="s">
        <v>41</v>
      </c>
      <c r="G2" t="s">
        <v>42</v>
      </c>
      <c r="K2" s="2" t="s">
        <v>63</v>
      </c>
      <c r="L2" t="s">
        <v>65</v>
      </c>
      <c r="R2" t="s">
        <v>66</v>
      </c>
    </row>
    <row r="3" spans="2:22" x14ac:dyDescent="0.25">
      <c r="B3" t="s">
        <v>5</v>
      </c>
      <c r="C3" t="s">
        <v>45</v>
      </c>
      <c r="D3" t="s">
        <v>64</v>
      </c>
      <c r="E3" t="s">
        <v>46</v>
      </c>
      <c r="F3">
        <v>16</v>
      </c>
      <c r="G3" t="s">
        <v>13</v>
      </c>
    </row>
    <row r="4" spans="2:22" x14ac:dyDescent="0.25">
      <c r="B4" t="s">
        <v>5</v>
      </c>
      <c r="C4" t="s">
        <v>60</v>
      </c>
      <c r="D4" t="s">
        <v>65</v>
      </c>
      <c r="E4" t="s">
        <v>56</v>
      </c>
      <c r="F4">
        <v>22</v>
      </c>
      <c r="G4" t="s">
        <v>14</v>
      </c>
      <c r="K4" s="2" t="s">
        <v>61</v>
      </c>
      <c r="L4" s="2" t="s">
        <v>10</v>
      </c>
      <c r="R4" s="2" t="s">
        <v>29</v>
      </c>
      <c r="S4" s="2" t="s">
        <v>10</v>
      </c>
    </row>
    <row r="5" spans="2:22" x14ac:dyDescent="0.25">
      <c r="B5" t="s">
        <v>5</v>
      </c>
      <c r="C5" t="s">
        <v>59</v>
      </c>
      <c r="D5" t="s">
        <v>64</v>
      </c>
      <c r="E5" t="s">
        <v>56</v>
      </c>
      <c r="F5">
        <v>16</v>
      </c>
      <c r="G5" t="s">
        <v>14</v>
      </c>
      <c r="K5" s="2" t="s">
        <v>9</v>
      </c>
      <c r="L5" t="s">
        <v>13</v>
      </c>
      <c r="M5" t="s">
        <v>14</v>
      </c>
      <c r="N5" t="s">
        <v>15</v>
      </c>
      <c r="O5" t="s">
        <v>16</v>
      </c>
      <c r="R5" s="2" t="s">
        <v>9</v>
      </c>
      <c r="S5" t="s">
        <v>20</v>
      </c>
      <c r="T5" t="s">
        <v>8</v>
      </c>
      <c r="U5" t="s">
        <v>27</v>
      </c>
      <c r="V5" t="s">
        <v>21</v>
      </c>
    </row>
    <row r="6" spans="2:22" x14ac:dyDescent="0.25">
      <c r="B6" t="s">
        <v>6</v>
      </c>
      <c r="C6" t="s">
        <v>45</v>
      </c>
      <c r="D6" t="s">
        <v>64</v>
      </c>
      <c r="E6" t="s">
        <v>49</v>
      </c>
      <c r="F6">
        <v>14</v>
      </c>
      <c r="G6" t="s">
        <v>16</v>
      </c>
      <c r="K6" s="3" t="s">
        <v>5</v>
      </c>
      <c r="L6" s="1"/>
      <c r="M6" s="1">
        <v>22</v>
      </c>
      <c r="N6" s="1"/>
      <c r="O6" s="1"/>
      <c r="R6" s="3" t="s">
        <v>5</v>
      </c>
      <c r="S6" s="1">
        <v>0</v>
      </c>
      <c r="T6" s="1">
        <v>0</v>
      </c>
      <c r="U6" s="1"/>
      <c r="V6" s="1"/>
    </row>
    <row r="7" spans="2:22" x14ac:dyDescent="0.25">
      <c r="B7" t="s">
        <v>6</v>
      </c>
      <c r="C7" t="s">
        <v>60</v>
      </c>
      <c r="D7" t="s">
        <v>65</v>
      </c>
      <c r="E7" t="s">
        <v>49</v>
      </c>
      <c r="F7">
        <v>26</v>
      </c>
      <c r="G7" t="s">
        <v>16</v>
      </c>
      <c r="K7" s="3" t="s">
        <v>6</v>
      </c>
      <c r="L7" s="1"/>
      <c r="M7" s="1"/>
      <c r="N7" s="1"/>
      <c r="O7" s="1">
        <v>26</v>
      </c>
      <c r="R7" s="3" t="s">
        <v>6</v>
      </c>
      <c r="S7" s="1"/>
      <c r="T7" s="1"/>
      <c r="U7" s="1"/>
      <c r="V7" s="1">
        <v>0</v>
      </c>
    </row>
    <row r="8" spans="2:22" x14ac:dyDescent="0.25">
      <c r="B8" t="s">
        <v>6</v>
      </c>
      <c r="C8" t="s">
        <v>59</v>
      </c>
      <c r="D8" t="s">
        <v>64</v>
      </c>
      <c r="E8" t="s">
        <v>49</v>
      </c>
      <c r="F8">
        <v>18</v>
      </c>
      <c r="G8" t="s">
        <v>16</v>
      </c>
      <c r="K8" s="3" t="s">
        <v>7</v>
      </c>
      <c r="L8" s="1"/>
      <c r="M8" s="1"/>
      <c r="N8" s="1"/>
      <c r="O8" s="1">
        <v>18</v>
      </c>
      <c r="R8" s="3" t="s">
        <v>7</v>
      </c>
      <c r="S8" s="1">
        <v>0</v>
      </c>
      <c r="T8" s="1"/>
      <c r="U8" s="1"/>
      <c r="V8" s="1">
        <v>0</v>
      </c>
    </row>
    <row r="9" spans="2:22" x14ac:dyDescent="0.25">
      <c r="B9" t="s">
        <v>7</v>
      </c>
      <c r="C9" t="s">
        <v>45</v>
      </c>
      <c r="D9" t="s">
        <v>64</v>
      </c>
      <c r="E9" t="s">
        <v>49</v>
      </c>
      <c r="F9">
        <v>10</v>
      </c>
      <c r="G9" t="s">
        <v>16</v>
      </c>
      <c r="K9" s="3" t="s">
        <v>3</v>
      </c>
      <c r="L9" s="1">
        <v>8</v>
      </c>
      <c r="M9" s="1"/>
      <c r="N9" s="1"/>
      <c r="O9" s="1"/>
      <c r="R9" s="3" t="s">
        <v>3</v>
      </c>
      <c r="S9" s="1">
        <v>0</v>
      </c>
      <c r="T9" s="1"/>
      <c r="U9" s="1">
        <v>0</v>
      </c>
      <c r="V9" s="1">
        <v>0</v>
      </c>
    </row>
    <row r="10" spans="2:22" x14ac:dyDescent="0.25">
      <c r="B10" t="s">
        <v>7</v>
      </c>
      <c r="C10" t="s">
        <v>60</v>
      </c>
      <c r="D10" t="s">
        <v>69</v>
      </c>
      <c r="E10" t="s">
        <v>49</v>
      </c>
      <c r="F10">
        <v>18</v>
      </c>
      <c r="G10" t="s">
        <v>16</v>
      </c>
      <c r="K10" s="3" t="s">
        <v>1</v>
      </c>
      <c r="L10" s="1"/>
      <c r="M10" s="1">
        <v>12</v>
      </c>
      <c r="N10" s="1"/>
      <c r="O10" s="1"/>
      <c r="R10" s="3" t="s">
        <v>1</v>
      </c>
      <c r="S10" s="1"/>
      <c r="T10" s="1">
        <v>12</v>
      </c>
      <c r="U10" s="1">
        <v>0</v>
      </c>
      <c r="V10" s="1"/>
    </row>
    <row r="11" spans="2:22" x14ac:dyDescent="0.25">
      <c r="B11" t="s">
        <v>7</v>
      </c>
      <c r="C11" t="s">
        <v>59</v>
      </c>
      <c r="D11" t="s">
        <v>64</v>
      </c>
      <c r="E11" t="s">
        <v>49</v>
      </c>
      <c r="F11">
        <v>14</v>
      </c>
      <c r="G11" t="s">
        <v>16</v>
      </c>
      <c r="K11" s="3" t="s">
        <v>0</v>
      </c>
      <c r="L11" s="1"/>
      <c r="M11" s="1"/>
      <c r="N11" s="1">
        <v>25</v>
      </c>
      <c r="O11" s="1"/>
      <c r="R11" s="3" t="s">
        <v>0</v>
      </c>
      <c r="S11" s="1"/>
      <c r="T11" s="1">
        <v>0</v>
      </c>
      <c r="U11" s="1">
        <v>34</v>
      </c>
      <c r="V11" s="1"/>
    </row>
    <row r="12" spans="2:22" x14ac:dyDescent="0.25">
      <c r="B12" t="s">
        <v>3</v>
      </c>
      <c r="C12" t="s">
        <v>45</v>
      </c>
      <c r="D12" t="s">
        <v>64</v>
      </c>
      <c r="E12" t="s">
        <v>53</v>
      </c>
      <c r="F12">
        <v>6</v>
      </c>
      <c r="G12" t="s">
        <v>15</v>
      </c>
      <c r="K12" s="3" t="s">
        <v>4</v>
      </c>
      <c r="L12" s="1">
        <v>22</v>
      </c>
      <c r="M12" s="1"/>
      <c r="N12" s="1"/>
      <c r="O12" s="1"/>
      <c r="R12" s="3" t="s">
        <v>4</v>
      </c>
      <c r="S12" s="1">
        <v>1</v>
      </c>
      <c r="T12" s="1"/>
      <c r="U12" s="1">
        <v>0</v>
      </c>
      <c r="V12" s="1">
        <v>0</v>
      </c>
    </row>
    <row r="13" spans="2:22" x14ac:dyDescent="0.25">
      <c r="B13" t="s">
        <v>3</v>
      </c>
      <c r="C13" t="s">
        <v>60</v>
      </c>
      <c r="D13" t="s">
        <v>65</v>
      </c>
      <c r="E13" t="s">
        <v>46</v>
      </c>
      <c r="F13">
        <v>8</v>
      </c>
      <c r="G13" t="s">
        <v>13</v>
      </c>
      <c r="K13" s="3" t="s">
        <v>17</v>
      </c>
      <c r="L13" s="1">
        <v>16</v>
      </c>
      <c r="M13" s="1"/>
      <c r="N13" s="1"/>
      <c r="O13" s="1"/>
      <c r="R13" s="3" t="s">
        <v>17</v>
      </c>
      <c r="S13" s="1">
        <v>0</v>
      </c>
      <c r="T13" s="1"/>
      <c r="U13" s="1"/>
      <c r="V13" s="1">
        <v>0</v>
      </c>
    </row>
    <row r="14" spans="2:22" x14ac:dyDescent="0.25">
      <c r="B14" t="s">
        <v>3</v>
      </c>
      <c r="C14" t="s">
        <v>59</v>
      </c>
      <c r="D14" t="s">
        <v>64</v>
      </c>
      <c r="E14" t="s">
        <v>53</v>
      </c>
      <c r="F14">
        <v>14</v>
      </c>
      <c r="G14" t="s">
        <v>15</v>
      </c>
      <c r="K14" s="3" t="s">
        <v>2</v>
      </c>
      <c r="L14" s="1"/>
      <c r="M14" s="1"/>
      <c r="N14" s="1"/>
      <c r="O14" s="1">
        <v>17</v>
      </c>
      <c r="R14" s="3" t="s">
        <v>2</v>
      </c>
      <c r="S14" s="1">
        <v>0</v>
      </c>
      <c r="T14" s="1">
        <v>0</v>
      </c>
      <c r="U14" s="1"/>
      <c r="V14" s="1">
        <v>24</v>
      </c>
    </row>
    <row r="15" spans="2:22" x14ac:dyDescent="0.25">
      <c r="B15" t="s">
        <v>1</v>
      </c>
      <c r="C15" t="s">
        <v>45</v>
      </c>
      <c r="D15" t="s">
        <v>64</v>
      </c>
      <c r="E15" t="s">
        <v>53</v>
      </c>
      <c r="F15">
        <v>6</v>
      </c>
      <c r="G15" t="s">
        <v>15</v>
      </c>
    </row>
    <row r="16" spans="2:22" x14ac:dyDescent="0.25">
      <c r="B16" t="s">
        <v>1</v>
      </c>
      <c r="C16" t="s">
        <v>60</v>
      </c>
      <c r="D16" t="s">
        <v>65</v>
      </c>
      <c r="E16" t="s">
        <v>56</v>
      </c>
      <c r="F16">
        <v>12</v>
      </c>
      <c r="G16" t="s">
        <v>14</v>
      </c>
    </row>
    <row r="17" spans="2:11" x14ac:dyDescent="0.25">
      <c r="B17" t="s">
        <v>1</v>
      </c>
      <c r="C17" t="s">
        <v>59</v>
      </c>
      <c r="D17" t="s">
        <v>64</v>
      </c>
      <c r="E17" t="s">
        <v>56</v>
      </c>
      <c r="F17">
        <v>8</v>
      </c>
      <c r="G17" t="s">
        <v>14</v>
      </c>
    </row>
    <row r="18" spans="2:11" x14ac:dyDescent="0.25">
      <c r="B18" t="s">
        <v>0</v>
      </c>
      <c r="C18" t="s">
        <v>45</v>
      </c>
      <c r="D18" t="s">
        <v>64</v>
      </c>
      <c r="E18" t="s">
        <v>56</v>
      </c>
      <c r="F18">
        <v>16</v>
      </c>
      <c r="G18" t="s">
        <v>14</v>
      </c>
      <c r="K18" s="3"/>
    </row>
    <row r="19" spans="2:11" x14ac:dyDescent="0.25">
      <c r="B19" t="s">
        <v>0</v>
      </c>
      <c r="C19" t="s">
        <v>60</v>
      </c>
      <c r="D19" t="s">
        <v>65</v>
      </c>
      <c r="E19" t="s">
        <v>53</v>
      </c>
      <c r="F19">
        <v>25</v>
      </c>
      <c r="G19" t="s">
        <v>15</v>
      </c>
      <c r="K19" s="3"/>
    </row>
    <row r="20" spans="2:11" x14ac:dyDescent="0.25">
      <c r="B20" t="s">
        <v>0</v>
      </c>
      <c r="C20" t="s">
        <v>59</v>
      </c>
      <c r="D20" t="s">
        <v>64</v>
      </c>
      <c r="E20" t="s">
        <v>56</v>
      </c>
      <c r="F20">
        <v>14</v>
      </c>
      <c r="G20" t="s">
        <v>14</v>
      </c>
      <c r="K20" s="3"/>
    </row>
    <row r="21" spans="2:11" x14ac:dyDescent="0.25">
      <c r="B21" t="s">
        <v>4</v>
      </c>
      <c r="C21" t="s">
        <v>45</v>
      </c>
      <c r="D21" t="s">
        <v>64</v>
      </c>
      <c r="E21" t="s">
        <v>53</v>
      </c>
      <c r="F21">
        <v>12</v>
      </c>
      <c r="G21" t="s">
        <v>15</v>
      </c>
      <c r="K21" s="3"/>
    </row>
    <row r="22" spans="2:11" x14ac:dyDescent="0.25">
      <c r="B22" t="s">
        <v>4</v>
      </c>
      <c r="C22" t="s">
        <v>60</v>
      </c>
      <c r="D22" t="s">
        <v>65</v>
      </c>
      <c r="E22" t="s">
        <v>46</v>
      </c>
      <c r="F22">
        <v>22</v>
      </c>
      <c r="G22" t="s">
        <v>13</v>
      </c>
      <c r="K22" s="3"/>
    </row>
    <row r="23" spans="2:11" x14ac:dyDescent="0.25">
      <c r="B23" t="s">
        <v>4</v>
      </c>
      <c r="C23" t="s">
        <v>59</v>
      </c>
      <c r="D23" t="s">
        <v>64</v>
      </c>
      <c r="E23" t="s">
        <v>53</v>
      </c>
      <c r="F23">
        <v>16</v>
      </c>
      <c r="G23" t="s">
        <v>15</v>
      </c>
      <c r="K23" s="3"/>
    </row>
    <row r="24" spans="2:11" x14ac:dyDescent="0.25">
      <c r="B24" t="s">
        <v>17</v>
      </c>
      <c r="C24" t="s">
        <v>45</v>
      </c>
      <c r="D24" t="s">
        <v>64</v>
      </c>
      <c r="E24" t="s">
        <v>46</v>
      </c>
      <c r="F24">
        <v>8</v>
      </c>
      <c r="G24" t="s">
        <v>13</v>
      </c>
      <c r="K24" s="3"/>
    </row>
    <row r="25" spans="2:11" x14ac:dyDescent="0.25">
      <c r="B25" t="s">
        <v>17</v>
      </c>
      <c r="C25" t="s">
        <v>60</v>
      </c>
      <c r="D25" t="s">
        <v>65</v>
      </c>
      <c r="E25" t="s">
        <v>46</v>
      </c>
      <c r="F25">
        <v>16</v>
      </c>
      <c r="G25" t="s">
        <v>13</v>
      </c>
      <c r="K25" s="3"/>
    </row>
    <row r="26" spans="2:11" x14ac:dyDescent="0.25">
      <c r="B26" t="s">
        <v>17</v>
      </c>
      <c r="C26" t="s">
        <v>59</v>
      </c>
      <c r="D26" t="s">
        <v>64</v>
      </c>
      <c r="E26" t="s">
        <v>46</v>
      </c>
      <c r="F26">
        <v>14</v>
      </c>
      <c r="G26" t="s">
        <v>13</v>
      </c>
      <c r="K26" s="3"/>
    </row>
    <row r="27" spans="2:11" x14ac:dyDescent="0.25">
      <c r="B27" t="s">
        <v>2</v>
      </c>
      <c r="C27" t="s">
        <v>45</v>
      </c>
      <c r="D27" t="s">
        <v>64</v>
      </c>
      <c r="E27" t="s">
        <v>56</v>
      </c>
      <c r="F27">
        <v>12</v>
      </c>
      <c r="G27" t="s">
        <v>14</v>
      </c>
    </row>
    <row r="28" spans="2:11" x14ac:dyDescent="0.25">
      <c r="B28" t="s">
        <v>2</v>
      </c>
      <c r="C28" t="s">
        <v>60</v>
      </c>
      <c r="D28" t="s">
        <v>65</v>
      </c>
      <c r="E28" t="s">
        <v>49</v>
      </c>
      <c r="F28">
        <v>17</v>
      </c>
      <c r="G28" t="s">
        <v>16</v>
      </c>
    </row>
    <row r="29" spans="2:11" x14ac:dyDescent="0.25">
      <c r="B29" t="s">
        <v>2</v>
      </c>
      <c r="C29" t="s">
        <v>59</v>
      </c>
      <c r="D29" t="s">
        <v>64</v>
      </c>
      <c r="E29" t="s">
        <v>46</v>
      </c>
      <c r="F29">
        <v>14</v>
      </c>
      <c r="G29" t="s">
        <v>13</v>
      </c>
    </row>
  </sheetData>
  <sortState ref="B3:G29">
    <sortCondition ref="B3:B29"/>
    <sortCondition ref="C3:C29"/>
  </sortState>
  <conditionalFormatting pivot="1" sqref="S6:V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L6:O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B8" sqref="B8:E8"/>
    </sheetView>
  </sheetViews>
  <sheetFormatPr defaultRowHeight="15" x14ac:dyDescent="0.25"/>
  <cols>
    <col min="1" max="1" width="13.42578125" customWidth="1"/>
    <col min="2" max="2" width="15.7109375" customWidth="1"/>
    <col min="3" max="3" width="11.140625" customWidth="1"/>
    <col min="4" max="4" width="10.5703125" customWidth="1"/>
    <col min="5" max="5" width="9.28515625" customWidth="1"/>
    <col min="6" max="7" width="10.28515625" customWidth="1"/>
    <col min="8" max="8" width="10.28515625" bestFit="1" customWidth="1"/>
    <col min="9" max="9" width="10.7109375" bestFit="1" customWidth="1"/>
    <col min="10" max="10" width="6.85546875" bestFit="1" customWidth="1"/>
    <col min="11" max="11" width="10.42578125" bestFit="1" customWidth="1"/>
    <col min="12" max="12" width="12.42578125" bestFit="1" customWidth="1"/>
    <col min="13" max="13" width="6.85546875" bestFit="1" customWidth="1"/>
    <col min="14" max="14" width="10.42578125" bestFit="1" customWidth="1"/>
    <col min="15" max="15" width="11.140625" bestFit="1" customWidth="1"/>
    <col min="16" max="16" width="10.7109375" bestFit="1" customWidth="1"/>
    <col min="17" max="17" width="10.42578125" bestFit="1" customWidth="1"/>
    <col min="18" max="18" width="13.42578125" bestFit="1" customWidth="1"/>
    <col min="19" max="19" width="6.85546875" bestFit="1" customWidth="1"/>
    <col min="20" max="20" width="10.42578125" bestFit="1" customWidth="1"/>
    <col min="21" max="21" width="8.140625" bestFit="1" customWidth="1"/>
  </cols>
  <sheetData>
    <row r="2" spans="1:6" x14ac:dyDescent="0.25">
      <c r="A2" s="2" t="s">
        <v>12</v>
      </c>
      <c r="B2" t="s">
        <v>1</v>
      </c>
    </row>
    <row r="3" spans="1:6" x14ac:dyDescent="0.25">
      <c r="A3" s="2" t="s">
        <v>18</v>
      </c>
      <c r="B3" t="s">
        <v>8</v>
      </c>
    </row>
    <row r="5" spans="1:6" x14ac:dyDescent="0.25">
      <c r="A5" s="2" t="s">
        <v>29</v>
      </c>
      <c r="B5" s="2" t="s">
        <v>10</v>
      </c>
    </row>
    <row r="6" spans="1:6" x14ac:dyDescent="0.25">
      <c r="A6" s="2" t="s">
        <v>9</v>
      </c>
      <c r="B6" t="s">
        <v>24</v>
      </c>
      <c r="C6" t="s">
        <v>23</v>
      </c>
      <c r="D6" t="s">
        <v>25</v>
      </c>
      <c r="E6" t="s">
        <v>26</v>
      </c>
      <c r="F6" t="s">
        <v>68</v>
      </c>
    </row>
    <row r="7" spans="1:6" x14ac:dyDescent="0.25">
      <c r="A7" s="3">
        <v>14</v>
      </c>
      <c r="B7" s="1">
        <v>2</v>
      </c>
      <c r="C7" s="1">
        <v>4</v>
      </c>
      <c r="D7" s="1">
        <v>2</v>
      </c>
      <c r="E7" s="1">
        <v>4</v>
      </c>
      <c r="F7" s="1">
        <v>12</v>
      </c>
    </row>
    <row r="8" spans="1:6" x14ac:dyDescent="0.25">
      <c r="A8" s="3" t="s">
        <v>68</v>
      </c>
      <c r="B8" s="1">
        <v>2</v>
      </c>
      <c r="C8" s="1">
        <v>4</v>
      </c>
      <c r="D8" s="1">
        <v>2</v>
      </c>
      <c r="E8" s="1">
        <v>4</v>
      </c>
      <c r="F8" s="1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1"/>
  <sheetViews>
    <sheetView topLeftCell="A150" workbookViewId="0">
      <selection activeCell="B172" sqref="B172"/>
    </sheetView>
  </sheetViews>
  <sheetFormatPr defaultRowHeight="15" x14ac:dyDescent="0.25"/>
  <cols>
    <col min="2" max="2" width="7.85546875" bestFit="1" customWidth="1"/>
    <col min="3" max="3" width="12.85546875" bestFit="1" customWidth="1"/>
    <col min="4" max="4" width="14.5703125" bestFit="1" customWidth="1"/>
    <col min="5" max="5" width="11.28515625" bestFit="1" customWidth="1"/>
    <col min="6" max="6" width="3.7109375" bestFit="1" customWidth="1"/>
    <col min="7" max="7" width="7.7109375" bestFit="1" customWidth="1"/>
    <col min="8" max="8" width="12.85546875" bestFit="1" customWidth="1"/>
    <col min="9" max="9" width="9" bestFit="1" customWidth="1"/>
    <col min="10" max="10" width="11.42578125" bestFit="1" customWidth="1"/>
  </cols>
  <sheetData>
    <row r="2" spans="2:6" x14ac:dyDescent="0.25">
      <c r="B2" t="s">
        <v>11</v>
      </c>
      <c r="C2" t="s">
        <v>22</v>
      </c>
      <c r="D2" t="s">
        <v>12</v>
      </c>
      <c r="E2" t="s">
        <v>18</v>
      </c>
      <c r="F2" t="s">
        <v>19</v>
      </c>
    </row>
    <row r="3" spans="2:6" x14ac:dyDescent="0.25">
      <c r="B3">
        <v>1</v>
      </c>
      <c r="C3" t="s">
        <v>24</v>
      </c>
      <c r="D3" t="s">
        <v>4</v>
      </c>
      <c r="E3" t="s">
        <v>27</v>
      </c>
      <c r="F3">
        <v>3</v>
      </c>
    </row>
    <row r="4" spans="2:6" x14ac:dyDescent="0.25">
      <c r="B4">
        <v>1</v>
      </c>
      <c r="C4" t="s">
        <v>24</v>
      </c>
      <c r="D4" t="s">
        <v>2</v>
      </c>
      <c r="E4" t="s">
        <v>8</v>
      </c>
      <c r="F4">
        <v>1</v>
      </c>
    </row>
    <row r="5" spans="2:6" x14ac:dyDescent="0.25">
      <c r="B5">
        <v>1</v>
      </c>
      <c r="C5" t="s">
        <v>23</v>
      </c>
      <c r="D5" t="s">
        <v>17</v>
      </c>
      <c r="E5" t="s">
        <v>20</v>
      </c>
      <c r="F5">
        <v>3</v>
      </c>
    </row>
    <row r="6" spans="2:6" x14ac:dyDescent="0.25">
      <c r="B6">
        <v>1</v>
      </c>
      <c r="C6" t="s">
        <v>23</v>
      </c>
      <c r="D6" t="s">
        <v>6</v>
      </c>
      <c r="E6" t="s">
        <v>21</v>
      </c>
      <c r="F6">
        <v>2</v>
      </c>
    </row>
    <row r="7" spans="2:6" x14ac:dyDescent="0.25">
      <c r="B7">
        <v>1</v>
      </c>
      <c r="C7" t="s">
        <v>62</v>
      </c>
      <c r="D7" t="s">
        <v>5</v>
      </c>
      <c r="E7" t="s">
        <v>8</v>
      </c>
      <c r="F7">
        <v>-2</v>
      </c>
    </row>
    <row r="8" spans="2:6" x14ac:dyDescent="0.25">
      <c r="B8">
        <v>1</v>
      </c>
      <c r="C8" t="s">
        <v>25</v>
      </c>
      <c r="D8" t="s">
        <v>6</v>
      </c>
      <c r="E8" t="s">
        <v>21</v>
      </c>
      <c r="F8">
        <v>2</v>
      </c>
    </row>
    <row r="9" spans="2:6" x14ac:dyDescent="0.25">
      <c r="B9">
        <v>1</v>
      </c>
      <c r="C9" t="s">
        <v>25</v>
      </c>
      <c r="D9" t="s">
        <v>5</v>
      </c>
      <c r="E9" t="s">
        <v>8</v>
      </c>
      <c r="F9">
        <v>2</v>
      </c>
    </row>
    <row r="10" spans="2:6" x14ac:dyDescent="0.25">
      <c r="B10">
        <v>1</v>
      </c>
      <c r="C10" t="s">
        <v>25</v>
      </c>
      <c r="D10" t="s">
        <v>1</v>
      </c>
      <c r="E10" t="s">
        <v>27</v>
      </c>
      <c r="F10">
        <v>1</v>
      </c>
    </row>
    <row r="11" spans="2:6" x14ac:dyDescent="0.25">
      <c r="B11">
        <v>1</v>
      </c>
      <c r="C11" t="s">
        <v>26</v>
      </c>
      <c r="D11" t="s">
        <v>6</v>
      </c>
      <c r="E11" t="s">
        <v>21</v>
      </c>
      <c r="F11">
        <v>2</v>
      </c>
    </row>
    <row r="12" spans="2:6" x14ac:dyDescent="0.25">
      <c r="B12">
        <v>1</v>
      </c>
      <c r="C12" t="s">
        <v>26</v>
      </c>
      <c r="D12" t="s">
        <v>2</v>
      </c>
      <c r="E12" t="s">
        <v>8</v>
      </c>
      <c r="F12">
        <v>3</v>
      </c>
    </row>
    <row r="13" spans="2:6" x14ac:dyDescent="0.25">
      <c r="B13">
        <v>1</v>
      </c>
      <c r="C13" t="s">
        <v>28</v>
      </c>
      <c r="D13" t="s">
        <v>6</v>
      </c>
      <c r="E13" t="s">
        <v>21</v>
      </c>
      <c r="F13">
        <v>2</v>
      </c>
    </row>
    <row r="14" spans="2:6" x14ac:dyDescent="0.25">
      <c r="B14">
        <v>1</v>
      </c>
      <c r="C14" t="s">
        <v>28</v>
      </c>
      <c r="D14" t="s">
        <v>4</v>
      </c>
      <c r="E14" t="s">
        <v>27</v>
      </c>
      <c r="F14">
        <v>3</v>
      </c>
    </row>
    <row r="15" spans="2:6" x14ac:dyDescent="0.25">
      <c r="B15">
        <v>2</v>
      </c>
      <c r="C15" t="s">
        <v>24</v>
      </c>
      <c r="D15" t="s">
        <v>4</v>
      </c>
      <c r="E15" t="s">
        <v>27</v>
      </c>
      <c r="F15">
        <v>2</v>
      </c>
    </row>
    <row r="16" spans="2:6" x14ac:dyDescent="0.25">
      <c r="B16">
        <v>2</v>
      </c>
      <c r="C16" t="s">
        <v>24</v>
      </c>
      <c r="D16" t="s">
        <v>2</v>
      </c>
      <c r="E16" t="s">
        <v>8</v>
      </c>
      <c r="F16">
        <v>1</v>
      </c>
    </row>
    <row r="17" spans="2:6" x14ac:dyDescent="0.25">
      <c r="B17">
        <v>2</v>
      </c>
      <c r="C17" t="s">
        <v>24</v>
      </c>
      <c r="D17" t="s">
        <v>17</v>
      </c>
      <c r="E17" t="s">
        <v>20</v>
      </c>
      <c r="F17">
        <v>2</v>
      </c>
    </row>
    <row r="18" spans="2:6" x14ac:dyDescent="0.25">
      <c r="B18">
        <v>2</v>
      </c>
      <c r="C18" t="s">
        <v>23</v>
      </c>
      <c r="D18" t="s">
        <v>17</v>
      </c>
      <c r="E18" t="s">
        <v>20</v>
      </c>
      <c r="F18">
        <v>5</v>
      </c>
    </row>
    <row r="19" spans="2:6" x14ac:dyDescent="0.25">
      <c r="B19">
        <v>2</v>
      </c>
      <c r="C19" t="s">
        <v>25</v>
      </c>
      <c r="D19" t="s">
        <v>1</v>
      </c>
      <c r="E19" t="s">
        <v>27</v>
      </c>
      <c r="F19">
        <v>5</v>
      </c>
    </row>
    <row r="20" spans="2:6" x14ac:dyDescent="0.25">
      <c r="B20">
        <v>2</v>
      </c>
      <c r="C20" t="s">
        <v>26</v>
      </c>
      <c r="D20" t="s">
        <v>2</v>
      </c>
      <c r="E20" t="s">
        <v>8</v>
      </c>
      <c r="F20">
        <v>2</v>
      </c>
    </row>
    <row r="21" spans="2:6" x14ac:dyDescent="0.25">
      <c r="B21">
        <v>2</v>
      </c>
      <c r="C21" t="s">
        <v>26</v>
      </c>
      <c r="D21" t="s">
        <v>17</v>
      </c>
      <c r="E21" t="s">
        <v>20</v>
      </c>
      <c r="F21">
        <v>3</v>
      </c>
    </row>
    <row r="22" spans="2:6" x14ac:dyDescent="0.25">
      <c r="B22">
        <v>2</v>
      </c>
      <c r="C22" t="s">
        <v>28</v>
      </c>
      <c r="D22" t="s">
        <v>6</v>
      </c>
      <c r="E22" t="s">
        <v>21</v>
      </c>
      <c r="F22">
        <v>3</v>
      </c>
    </row>
    <row r="23" spans="2:6" x14ac:dyDescent="0.25">
      <c r="B23">
        <v>2</v>
      </c>
      <c r="C23" t="s">
        <v>28</v>
      </c>
      <c r="D23" t="s">
        <v>4</v>
      </c>
      <c r="E23" t="s">
        <v>27</v>
      </c>
      <c r="F23">
        <v>2</v>
      </c>
    </row>
    <row r="24" spans="2:6" x14ac:dyDescent="0.25">
      <c r="B24">
        <v>3</v>
      </c>
      <c r="C24" t="s">
        <v>24</v>
      </c>
      <c r="D24" t="s">
        <v>3</v>
      </c>
      <c r="E24" t="s">
        <v>27</v>
      </c>
      <c r="F24">
        <v>3</v>
      </c>
    </row>
    <row r="25" spans="2:6" x14ac:dyDescent="0.25">
      <c r="B25">
        <v>3</v>
      </c>
      <c r="C25" t="s">
        <v>24</v>
      </c>
      <c r="D25" t="s">
        <v>0</v>
      </c>
      <c r="E25" t="s">
        <v>8</v>
      </c>
      <c r="F25">
        <v>2</v>
      </c>
    </row>
    <row r="26" spans="2:6" x14ac:dyDescent="0.25">
      <c r="B26">
        <v>3</v>
      </c>
      <c r="C26" t="s">
        <v>23</v>
      </c>
      <c r="D26" t="s">
        <v>2</v>
      </c>
      <c r="E26" t="s">
        <v>8</v>
      </c>
      <c r="F26">
        <v>2</v>
      </c>
    </row>
    <row r="27" spans="2:6" x14ac:dyDescent="0.25">
      <c r="B27">
        <v>3</v>
      </c>
      <c r="C27" t="s">
        <v>23</v>
      </c>
      <c r="D27" t="s">
        <v>6</v>
      </c>
      <c r="E27" t="s">
        <v>21</v>
      </c>
      <c r="F27">
        <v>3</v>
      </c>
    </row>
    <row r="28" spans="2:6" x14ac:dyDescent="0.25">
      <c r="B28">
        <v>3</v>
      </c>
      <c r="C28" t="s">
        <v>25</v>
      </c>
      <c r="D28" t="s">
        <v>3</v>
      </c>
      <c r="E28" t="s">
        <v>27</v>
      </c>
      <c r="F28">
        <v>2</v>
      </c>
    </row>
    <row r="29" spans="2:6" x14ac:dyDescent="0.25">
      <c r="B29">
        <v>3</v>
      </c>
      <c r="C29" t="s">
        <v>25</v>
      </c>
      <c r="D29" t="s">
        <v>1</v>
      </c>
      <c r="E29" t="s">
        <v>8</v>
      </c>
      <c r="F29">
        <v>2</v>
      </c>
    </row>
    <row r="30" spans="2:6" x14ac:dyDescent="0.25">
      <c r="B30">
        <v>3</v>
      </c>
      <c r="C30" t="s">
        <v>26</v>
      </c>
      <c r="D30" t="s">
        <v>2</v>
      </c>
      <c r="E30" t="s">
        <v>8</v>
      </c>
      <c r="F30">
        <v>3</v>
      </c>
    </row>
    <row r="31" spans="2:6" x14ac:dyDescent="0.25">
      <c r="B31">
        <v>3</v>
      </c>
      <c r="C31" t="s">
        <v>26</v>
      </c>
      <c r="D31" t="s">
        <v>6</v>
      </c>
      <c r="E31" t="s">
        <v>21</v>
      </c>
      <c r="F31">
        <v>2</v>
      </c>
    </row>
    <row r="32" spans="2:6" x14ac:dyDescent="0.25">
      <c r="B32">
        <v>3</v>
      </c>
      <c r="C32" t="s">
        <v>28</v>
      </c>
      <c r="D32" t="s">
        <v>4</v>
      </c>
      <c r="E32" t="s">
        <v>27</v>
      </c>
      <c r="F32">
        <v>3</v>
      </c>
    </row>
    <row r="33" spans="2:6" x14ac:dyDescent="0.25">
      <c r="B33">
        <v>3</v>
      </c>
      <c r="C33" t="s">
        <v>28</v>
      </c>
      <c r="D33" t="s">
        <v>6</v>
      </c>
      <c r="E33" t="s">
        <v>21</v>
      </c>
      <c r="F33">
        <v>1</v>
      </c>
    </row>
    <row r="34" spans="2:6" x14ac:dyDescent="0.25">
      <c r="B34">
        <v>3</v>
      </c>
      <c r="C34" t="s">
        <v>28</v>
      </c>
      <c r="D34" t="s">
        <v>7</v>
      </c>
      <c r="E34" t="s">
        <v>20</v>
      </c>
      <c r="F34">
        <v>1</v>
      </c>
    </row>
    <row r="35" spans="2:6" x14ac:dyDescent="0.25">
      <c r="B35">
        <v>4</v>
      </c>
      <c r="C35" t="s">
        <v>24</v>
      </c>
      <c r="D35" t="s">
        <v>0</v>
      </c>
      <c r="E35" t="s">
        <v>8</v>
      </c>
      <c r="F35">
        <v>2</v>
      </c>
    </row>
    <row r="36" spans="2:6" x14ac:dyDescent="0.25">
      <c r="B36">
        <v>4</v>
      </c>
      <c r="C36" t="s">
        <v>24</v>
      </c>
      <c r="D36" t="s">
        <v>5</v>
      </c>
      <c r="E36" t="s">
        <v>20</v>
      </c>
      <c r="F36">
        <v>3</v>
      </c>
    </row>
    <row r="37" spans="2:6" x14ac:dyDescent="0.25">
      <c r="B37">
        <v>4</v>
      </c>
      <c r="C37" t="s">
        <v>23</v>
      </c>
      <c r="D37" t="s">
        <v>0</v>
      </c>
      <c r="E37" t="s">
        <v>8</v>
      </c>
      <c r="F37">
        <v>4</v>
      </c>
    </row>
    <row r="38" spans="2:6" x14ac:dyDescent="0.25">
      <c r="B38">
        <v>4</v>
      </c>
      <c r="C38" t="s">
        <v>23</v>
      </c>
      <c r="D38" t="s">
        <v>17</v>
      </c>
      <c r="E38" t="s">
        <v>21</v>
      </c>
      <c r="F38">
        <v>1</v>
      </c>
    </row>
    <row r="39" spans="2:6" x14ac:dyDescent="0.25">
      <c r="B39">
        <v>4</v>
      </c>
      <c r="C39" t="s">
        <v>25</v>
      </c>
      <c r="D39" t="s">
        <v>1</v>
      </c>
      <c r="E39" t="s">
        <v>8</v>
      </c>
      <c r="F39">
        <v>1</v>
      </c>
    </row>
    <row r="40" spans="2:6" x14ac:dyDescent="0.25">
      <c r="B40">
        <v>4</v>
      </c>
      <c r="C40" t="s">
        <v>25</v>
      </c>
      <c r="D40" t="s">
        <v>2</v>
      </c>
      <c r="E40" t="s">
        <v>21</v>
      </c>
      <c r="F40">
        <v>2</v>
      </c>
    </row>
    <row r="41" spans="2:6" x14ac:dyDescent="0.25">
      <c r="B41">
        <v>4</v>
      </c>
      <c r="C41" t="s">
        <v>25</v>
      </c>
      <c r="D41" t="s">
        <v>17</v>
      </c>
      <c r="E41" t="s">
        <v>21</v>
      </c>
      <c r="F41">
        <v>1</v>
      </c>
    </row>
    <row r="42" spans="2:6" x14ac:dyDescent="0.25">
      <c r="B42">
        <v>4</v>
      </c>
      <c r="C42" t="s">
        <v>25</v>
      </c>
      <c r="D42" t="s">
        <v>4</v>
      </c>
      <c r="E42" t="s">
        <v>21</v>
      </c>
      <c r="F42">
        <v>1</v>
      </c>
    </row>
    <row r="43" spans="2:6" x14ac:dyDescent="0.25">
      <c r="B43">
        <v>4</v>
      </c>
      <c r="C43" t="s">
        <v>26</v>
      </c>
      <c r="D43" t="s">
        <v>2</v>
      </c>
      <c r="E43" t="s">
        <v>21</v>
      </c>
      <c r="F43">
        <v>1</v>
      </c>
    </row>
    <row r="44" spans="2:6" x14ac:dyDescent="0.25">
      <c r="B44">
        <v>4</v>
      </c>
      <c r="C44" t="s">
        <v>26</v>
      </c>
      <c r="D44" t="s">
        <v>5</v>
      </c>
      <c r="E44" t="s">
        <v>20</v>
      </c>
      <c r="F44">
        <v>2</v>
      </c>
    </row>
    <row r="45" spans="2:6" x14ac:dyDescent="0.25">
      <c r="B45">
        <v>4</v>
      </c>
      <c r="C45" t="s">
        <v>26</v>
      </c>
      <c r="D45" t="s">
        <v>4</v>
      </c>
      <c r="E45" t="s">
        <v>20</v>
      </c>
      <c r="F45">
        <v>1</v>
      </c>
    </row>
    <row r="46" spans="2:6" x14ac:dyDescent="0.25">
      <c r="B46">
        <v>4</v>
      </c>
      <c r="C46" t="s">
        <v>26</v>
      </c>
      <c r="D46" t="s">
        <v>6</v>
      </c>
      <c r="E46" t="s">
        <v>21</v>
      </c>
      <c r="F46">
        <v>1</v>
      </c>
    </row>
    <row r="47" spans="2:6" x14ac:dyDescent="0.25">
      <c r="B47">
        <v>4</v>
      </c>
      <c r="C47" t="s">
        <v>28</v>
      </c>
      <c r="D47" t="s">
        <v>5</v>
      </c>
      <c r="E47" t="s">
        <v>20</v>
      </c>
      <c r="F47">
        <v>5</v>
      </c>
    </row>
    <row r="48" spans="2:6" x14ac:dyDescent="0.25">
      <c r="B48">
        <v>5</v>
      </c>
      <c r="C48" t="s">
        <v>24</v>
      </c>
      <c r="D48" t="s">
        <v>0</v>
      </c>
      <c r="E48" t="s">
        <v>8</v>
      </c>
      <c r="F48">
        <v>2</v>
      </c>
    </row>
    <row r="49" spans="2:6" x14ac:dyDescent="0.25">
      <c r="B49">
        <v>5</v>
      </c>
      <c r="C49" t="s">
        <v>24</v>
      </c>
      <c r="D49" t="s">
        <v>5</v>
      </c>
      <c r="E49" t="s">
        <v>20</v>
      </c>
      <c r="F49">
        <v>1</v>
      </c>
    </row>
    <row r="50" spans="2:6" x14ac:dyDescent="0.25">
      <c r="B50">
        <v>5</v>
      </c>
      <c r="C50" t="s">
        <v>24</v>
      </c>
      <c r="D50" t="s">
        <v>3</v>
      </c>
      <c r="E50" t="s">
        <v>27</v>
      </c>
      <c r="F50">
        <v>2</v>
      </c>
    </row>
    <row r="51" spans="2:6" x14ac:dyDescent="0.25">
      <c r="B51">
        <v>5</v>
      </c>
      <c r="C51" t="s">
        <v>23</v>
      </c>
      <c r="D51" t="s">
        <v>6</v>
      </c>
      <c r="E51" t="s">
        <v>21</v>
      </c>
      <c r="F51">
        <v>5</v>
      </c>
    </row>
    <row r="52" spans="2:6" x14ac:dyDescent="0.25">
      <c r="B52">
        <v>5</v>
      </c>
      <c r="C52" t="s">
        <v>25</v>
      </c>
      <c r="D52" t="s">
        <v>3</v>
      </c>
      <c r="E52" t="s">
        <v>27</v>
      </c>
      <c r="F52">
        <v>2</v>
      </c>
    </row>
    <row r="53" spans="2:6" x14ac:dyDescent="0.25">
      <c r="B53">
        <v>5</v>
      </c>
      <c r="C53" t="s">
        <v>25</v>
      </c>
      <c r="D53" t="s">
        <v>6</v>
      </c>
      <c r="E53" t="s">
        <v>21</v>
      </c>
      <c r="F53">
        <v>3</v>
      </c>
    </row>
    <row r="54" spans="2:6" x14ac:dyDescent="0.25">
      <c r="B54">
        <v>5</v>
      </c>
      <c r="C54" t="s">
        <v>26</v>
      </c>
      <c r="D54" t="s">
        <v>6</v>
      </c>
      <c r="E54" t="s">
        <v>21</v>
      </c>
      <c r="F54">
        <v>2</v>
      </c>
    </row>
    <row r="55" spans="2:6" x14ac:dyDescent="0.25">
      <c r="B55">
        <v>5</v>
      </c>
      <c r="C55" t="s">
        <v>26</v>
      </c>
      <c r="D55" t="s">
        <v>5</v>
      </c>
      <c r="E55" t="s">
        <v>20</v>
      </c>
      <c r="F55">
        <v>3</v>
      </c>
    </row>
    <row r="56" spans="2:6" x14ac:dyDescent="0.25">
      <c r="B56">
        <v>5</v>
      </c>
      <c r="C56" t="s">
        <v>28</v>
      </c>
      <c r="D56" t="s">
        <v>7</v>
      </c>
      <c r="E56" t="s">
        <v>21</v>
      </c>
      <c r="F56">
        <v>1</v>
      </c>
    </row>
    <row r="57" spans="2:6" x14ac:dyDescent="0.25">
      <c r="B57">
        <v>5</v>
      </c>
      <c r="C57" t="s">
        <v>28</v>
      </c>
      <c r="D57" t="s">
        <v>3</v>
      </c>
      <c r="E57" t="s">
        <v>27</v>
      </c>
      <c r="F57">
        <v>1</v>
      </c>
    </row>
    <row r="58" spans="2:6" x14ac:dyDescent="0.25">
      <c r="B58">
        <v>5</v>
      </c>
      <c r="C58" t="s">
        <v>28</v>
      </c>
      <c r="D58" t="s">
        <v>4</v>
      </c>
      <c r="E58" t="s">
        <v>27</v>
      </c>
      <c r="F58">
        <v>3</v>
      </c>
    </row>
    <row r="59" spans="2:6" x14ac:dyDescent="0.25">
      <c r="B59">
        <v>6</v>
      </c>
      <c r="C59" t="s">
        <v>24</v>
      </c>
      <c r="D59" t="s">
        <v>5</v>
      </c>
      <c r="E59" t="s">
        <v>20</v>
      </c>
      <c r="F59">
        <v>3</v>
      </c>
    </row>
    <row r="60" spans="2:6" x14ac:dyDescent="0.25">
      <c r="B60">
        <v>6</v>
      </c>
      <c r="C60" t="s">
        <v>24</v>
      </c>
      <c r="D60" t="s">
        <v>0</v>
      </c>
      <c r="E60" t="s">
        <v>8</v>
      </c>
      <c r="F60">
        <v>2</v>
      </c>
    </row>
    <row r="61" spans="2:6" x14ac:dyDescent="0.25">
      <c r="B61">
        <v>6</v>
      </c>
      <c r="C61" t="s">
        <v>23</v>
      </c>
      <c r="D61" t="s">
        <v>6</v>
      </c>
      <c r="E61" t="s">
        <v>21</v>
      </c>
      <c r="F61">
        <v>1</v>
      </c>
    </row>
    <row r="62" spans="2:6" x14ac:dyDescent="0.25">
      <c r="B62">
        <v>6</v>
      </c>
      <c r="C62" t="s">
        <v>23</v>
      </c>
      <c r="D62" t="s">
        <v>0</v>
      </c>
      <c r="E62" t="s">
        <v>8</v>
      </c>
      <c r="F62">
        <v>2</v>
      </c>
    </row>
    <row r="63" spans="2:6" x14ac:dyDescent="0.25">
      <c r="B63">
        <v>6</v>
      </c>
      <c r="C63" t="s">
        <v>23</v>
      </c>
      <c r="D63" t="s">
        <v>1</v>
      </c>
      <c r="E63" t="s">
        <v>8</v>
      </c>
      <c r="F63">
        <v>2</v>
      </c>
    </row>
    <row r="64" spans="2:6" x14ac:dyDescent="0.25">
      <c r="B64">
        <v>6</v>
      </c>
      <c r="C64" t="s">
        <v>25</v>
      </c>
      <c r="D64" t="s">
        <v>1</v>
      </c>
      <c r="E64" t="s">
        <v>8</v>
      </c>
      <c r="F64">
        <v>2</v>
      </c>
    </row>
    <row r="65" spans="2:6" x14ac:dyDescent="0.25">
      <c r="B65">
        <v>6</v>
      </c>
      <c r="C65" t="s">
        <v>25</v>
      </c>
      <c r="D65" t="s">
        <v>7</v>
      </c>
      <c r="E65" t="s">
        <v>21</v>
      </c>
      <c r="F65">
        <v>3</v>
      </c>
    </row>
    <row r="66" spans="2:6" x14ac:dyDescent="0.25">
      <c r="B66">
        <v>6</v>
      </c>
      <c r="C66" t="s">
        <v>26</v>
      </c>
      <c r="D66" t="s">
        <v>1</v>
      </c>
      <c r="E66" t="s">
        <v>8</v>
      </c>
      <c r="F66">
        <v>2</v>
      </c>
    </row>
    <row r="67" spans="2:6" x14ac:dyDescent="0.25">
      <c r="B67">
        <v>6</v>
      </c>
      <c r="C67" t="s">
        <v>26</v>
      </c>
      <c r="D67" t="s">
        <v>0</v>
      </c>
      <c r="E67" t="s">
        <v>8</v>
      </c>
      <c r="F67">
        <v>2</v>
      </c>
    </row>
    <row r="68" spans="2:6" x14ac:dyDescent="0.25">
      <c r="B68">
        <v>6</v>
      </c>
      <c r="C68" t="s">
        <v>26</v>
      </c>
      <c r="D68" t="s">
        <v>5</v>
      </c>
      <c r="E68" t="s">
        <v>20</v>
      </c>
      <c r="F68">
        <v>1</v>
      </c>
    </row>
    <row r="69" spans="2:6" x14ac:dyDescent="0.25">
      <c r="B69">
        <v>6</v>
      </c>
      <c r="C69" t="s">
        <v>28</v>
      </c>
      <c r="D69" t="s">
        <v>5</v>
      </c>
      <c r="E69" t="s">
        <v>20</v>
      </c>
      <c r="F69">
        <v>2</v>
      </c>
    </row>
    <row r="70" spans="2:6" x14ac:dyDescent="0.25">
      <c r="B70">
        <v>6</v>
      </c>
      <c r="C70" t="s">
        <v>28</v>
      </c>
      <c r="D70" t="s">
        <v>7</v>
      </c>
      <c r="E70" t="s">
        <v>21</v>
      </c>
      <c r="F70">
        <v>3</v>
      </c>
    </row>
    <row r="71" spans="2:6" x14ac:dyDescent="0.25">
      <c r="B71">
        <v>7</v>
      </c>
      <c r="C71" t="s">
        <v>24</v>
      </c>
      <c r="D71" t="s">
        <v>0</v>
      </c>
      <c r="E71" t="s">
        <v>8</v>
      </c>
      <c r="F71">
        <v>2</v>
      </c>
    </row>
    <row r="72" spans="2:6" x14ac:dyDescent="0.25">
      <c r="B72">
        <v>7</v>
      </c>
      <c r="C72" t="s">
        <v>24</v>
      </c>
      <c r="D72" t="s">
        <v>2</v>
      </c>
      <c r="E72" t="s">
        <v>20</v>
      </c>
      <c r="F72">
        <v>2</v>
      </c>
    </row>
    <row r="73" spans="2:6" x14ac:dyDescent="0.25">
      <c r="B73">
        <v>7</v>
      </c>
      <c r="C73" t="s">
        <v>24</v>
      </c>
      <c r="D73" t="s">
        <v>3</v>
      </c>
      <c r="E73" t="s">
        <v>27</v>
      </c>
      <c r="F73">
        <v>1</v>
      </c>
    </row>
    <row r="74" spans="2:6" x14ac:dyDescent="0.25">
      <c r="B74">
        <v>7</v>
      </c>
      <c r="C74" t="s">
        <v>23</v>
      </c>
      <c r="D74" t="s">
        <v>2</v>
      </c>
      <c r="E74" t="s">
        <v>20</v>
      </c>
      <c r="F74">
        <v>5</v>
      </c>
    </row>
    <row r="75" spans="2:6" x14ac:dyDescent="0.25">
      <c r="B75">
        <v>7</v>
      </c>
      <c r="C75" t="s">
        <v>25</v>
      </c>
      <c r="D75" t="s">
        <v>4</v>
      </c>
      <c r="E75" t="s">
        <v>27</v>
      </c>
      <c r="F75">
        <v>5</v>
      </c>
    </row>
    <row r="76" spans="2:6" x14ac:dyDescent="0.25">
      <c r="B76">
        <v>7</v>
      </c>
      <c r="C76" t="s">
        <v>26</v>
      </c>
      <c r="D76" t="s">
        <v>2</v>
      </c>
      <c r="E76" t="s">
        <v>20</v>
      </c>
      <c r="F76">
        <v>1</v>
      </c>
    </row>
    <row r="77" spans="2:6" x14ac:dyDescent="0.25">
      <c r="B77">
        <v>7</v>
      </c>
      <c r="C77" t="s">
        <v>26</v>
      </c>
      <c r="D77" t="s">
        <v>6</v>
      </c>
      <c r="E77" t="s">
        <v>21</v>
      </c>
      <c r="F77">
        <v>2</v>
      </c>
    </row>
    <row r="78" spans="2:6" x14ac:dyDescent="0.25">
      <c r="B78">
        <v>7</v>
      </c>
      <c r="C78" t="s">
        <v>26</v>
      </c>
      <c r="D78" t="s">
        <v>7</v>
      </c>
      <c r="E78" t="s">
        <v>21</v>
      </c>
      <c r="F78">
        <v>2</v>
      </c>
    </row>
    <row r="79" spans="2:6" x14ac:dyDescent="0.25">
      <c r="B79">
        <v>7</v>
      </c>
      <c r="C79" t="s">
        <v>28</v>
      </c>
      <c r="D79" t="s">
        <v>4</v>
      </c>
      <c r="E79" t="s">
        <v>27</v>
      </c>
      <c r="F79">
        <v>3</v>
      </c>
    </row>
    <row r="80" spans="2:6" x14ac:dyDescent="0.25">
      <c r="B80">
        <v>7</v>
      </c>
      <c r="C80" t="s">
        <v>28</v>
      </c>
      <c r="D80" t="s">
        <v>7</v>
      </c>
      <c r="E80" t="s">
        <v>21</v>
      </c>
      <c r="F80">
        <v>2</v>
      </c>
    </row>
    <row r="81" spans="2:6" x14ac:dyDescent="0.25">
      <c r="B81">
        <v>8</v>
      </c>
      <c r="C81" t="s">
        <v>24</v>
      </c>
      <c r="D81" t="s">
        <v>3</v>
      </c>
      <c r="E81" t="s">
        <v>27</v>
      </c>
      <c r="F81">
        <v>5</v>
      </c>
    </row>
    <row r="82" spans="2:6" x14ac:dyDescent="0.25">
      <c r="B82">
        <v>8</v>
      </c>
      <c r="C82" t="s">
        <v>23</v>
      </c>
      <c r="D82" t="s">
        <v>2</v>
      </c>
      <c r="E82" t="s">
        <v>20</v>
      </c>
      <c r="F82">
        <v>3</v>
      </c>
    </row>
    <row r="83" spans="2:6" x14ac:dyDescent="0.25">
      <c r="B83">
        <v>8</v>
      </c>
      <c r="C83" t="s">
        <v>23</v>
      </c>
      <c r="D83" t="s">
        <v>0</v>
      </c>
      <c r="E83" t="s">
        <v>8</v>
      </c>
      <c r="F83">
        <v>2</v>
      </c>
    </row>
    <row r="84" spans="2:6" x14ac:dyDescent="0.25">
      <c r="B84">
        <v>8</v>
      </c>
      <c r="C84" t="s">
        <v>25</v>
      </c>
      <c r="D84" t="s">
        <v>4</v>
      </c>
      <c r="E84" t="s">
        <v>27</v>
      </c>
      <c r="F84">
        <v>1</v>
      </c>
    </row>
    <row r="85" spans="2:6" x14ac:dyDescent="0.25">
      <c r="B85">
        <v>8</v>
      </c>
      <c r="C85" t="s">
        <v>25</v>
      </c>
      <c r="D85" t="s">
        <v>0</v>
      </c>
      <c r="E85" t="s">
        <v>8</v>
      </c>
      <c r="F85">
        <v>4</v>
      </c>
    </row>
    <row r="86" spans="2:6" x14ac:dyDescent="0.25">
      <c r="B86">
        <v>8</v>
      </c>
      <c r="C86" t="s">
        <v>26</v>
      </c>
      <c r="D86" t="s">
        <v>0</v>
      </c>
      <c r="E86" t="s">
        <v>8</v>
      </c>
      <c r="F86">
        <v>4</v>
      </c>
    </row>
    <row r="87" spans="2:6" x14ac:dyDescent="0.25">
      <c r="B87">
        <v>8</v>
      </c>
      <c r="C87" t="s">
        <v>26</v>
      </c>
      <c r="D87" t="s">
        <v>2</v>
      </c>
      <c r="E87" t="s">
        <v>20</v>
      </c>
      <c r="F87">
        <v>1</v>
      </c>
    </row>
    <row r="88" spans="2:6" x14ac:dyDescent="0.25">
      <c r="B88">
        <v>8</v>
      </c>
      <c r="C88" t="s">
        <v>28</v>
      </c>
      <c r="D88" t="s">
        <v>4</v>
      </c>
      <c r="E88" t="s">
        <v>27</v>
      </c>
      <c r="F88">
        <v>1</v>
      </c>
    </row>
    <row r="89" spans="2:6" x14ac:dyDescent="0.25">
      <c r="B89">
        <v>8</v>
      </c>
      <c r="C89" t="s">
        <v>28</v>
      </c>
      <c r="D89" t="s">
        <v>2</v>
      </c>
      <c r="E89" t="s">
        <v>20</v>
      </c>
      <c r="F89">
        <v>4</v>
      </c>
    </row>
    <row r="90" spans="2:6" x14ac:dyDescent="0.25">
      <c r="B90">
        <v>9</v>
      </c>
      <c r="C90" t="s">
        <v>24</v>
      </c>
      <c r="D90" t="s">
        <v>3</v>
      </c>
      <c r="E90" t="s">
        <v>27</v>
      </c>
      <c r="F90">
        <v>3</v>
      </c>
    </row>
    <row r="91" spans="2:6" x14ac:dyDescent="0.25">
      <c r="B91">
        <v>9</v>
      </c>
      <c r="C91" t="s">
        <v>24</v>
      </c>
      <c r="D91" t="s">
        <v>0</v>
      </c>
      <c r="E91" t="s">
        <v>8</v>
      </c>
      <c r="F91">
        <v>2</v>
      </c>
    </row>
    <row r="92" spans="2:6" x14ac:dyDescent="0.25">
      <c r="B92">
        <v>9</v>
      </c>
      <c r="C92" t="s">
        <v>23</v>
      </c>
      <c r="D92" t="s">
        <v>17</v>
      </c>
      <c r="E92" t="s">
        <v>20</v>
      </c>
      <c r="F92">
        <v>5</v>
      </c>
    </row>
    <row r="93" spans="2:6" x14ac:dyDescent="0.25">
      <c r="B93">
        <v>9</v>
      </c>
      <c r="C93" t="s">
        <v>62</v>
      </c>
      <c r="D93" t="s">
        <v>5</v>
      </c>
      <c r="E93" t="s">
        <v>20</v>
      </c>
      <c r="F93">
        <v>-20</v>
      </c>
    </row>
    <row r="94" spans="2:6" x14ac:dyDescent="0.25">
      <c r="B94">
        <v>9</v>
      </c>
      <c r="C94" t="s">
        <v>62</v>
      </c>
      <c r="D94" t="s">
        <v>6</v>
      </c>
      <c r="E94" t="s">
        <v>21</v>
      </c>
      <c r="F94">
        <v>-17</v>
      </c>
    </row>
    <row r="95" spans="2:6" x14ac:dyDescent="0.25">
      <c r="B95">
        <v>9</v>
      </c>
      <c r="C95" t="s">
        <v>62</v>
      </c>
      <c r="D95" t="s">
        <v>7</v>
      </c>
      <c r="E95" t="s">
        <v>20</v>
      </c>
      <c r="F95">
        <v>-1</v>
      </c>
    </row>
    <row r="96" spans="2:6" x14ac:dyDescent="0.25">
      <c r="B96">
        <v>9</v>
      </c>
      <c r="C96" t="s">
        <v>62</v>
      </c>
      <c r="D96" t="s">
        <v>7</v>
      </c>
      <c r="E96" t="s">
        <v>21</v>
      </c>
      <c r="F96">
        <v>-11</v>
      </c>
    </row>
    <row r="97" spans="2:6" x14ac:dyDescent="0.25">
      <c r="B97">
        <v>9</v>
      </c>
      <c r="C97" t="s">
        <v>62</v>
      </c>
      <c r="D97" t="s">
        <v>3</v>
      </c>
      <c r="E97" t="s">
        <v>27</v>
      </c>
      <c r="F97">
        <v>-10</v>
      </c>
    </row>
    <row r="98" spans="2:6" x14ac:dyDescent="0.25">
      <c r="B98">
        <v>9</v>
      </c>
      <c r="C98" t="s">
        <v>62</v>
      </c>
      <c r="D98" t="s">
        <v>1</v>
      </c>
      <c r="E98" t="s">
        <v>27</v>
      </c>
      <c r="F98">
        <v>-6</v>
      </c>
    </row>
    <row r="99" spans="2:6" x14ac:dyDescent="0.25">
      <c r="B99">
        <v>9</v>
      </c>
      <c r="C99" t="s">
        <v>62</v>
      </c>
      <c r="D99" t="s">
        <v>1</v>
      </c>
      <c r="E99" t="s">
        <v>8</v>
      </c>
      <c r="F99">
        <v>-9</v>
      </c>
    </row>
    <row r="100" spans="2:6" x14ac:dyDescent="0.25">
      <c r="B100">
        <v>9</v>
      </c>
      <c r="C100" t="s">
        <v>62</v>
      </c>
      <c r="D100" t="s">
        <v>0</v>
      </c>
      <c r="E100" t="s">
        <v>8</v>
      </c>
      <c r="F100">
        <v>-16</v>
      </c>
    </row>
    <row r="101" spans="2:6" x14ac:dyDescent="0.25">
      <c r="B101">
        <v>9</v>
      </c>
      <c r="C101" t="s">
        <v>62</v>
      </c>
      <c r="D101" t="s">
        <v>4</v>
      </c>
      <c r="E101" t="s">
        <v>20</v>
      </c>
      <c r="F101">
        <v>-1</v>
      </c>
    </row>
    <row r="102" spans="2:6" x14ac:dyDescent="0.25">
      <c r="B102">
        <v>9</v>
      </c>
      <c r="C102" t="s">
        <v>62</v>
      </c>
      <c r="D102" t="s">
        <v>4</v>
      </c>
      <c r="E102" t="s">
        <v>27</v>
      </c>
      <c r="F102">
        <v>-13</v>
      </c>
    </row>
    <row r="103" spans="2:6" x14ac:dyDescent="0.25">
      <c r="B103">
        <v>9</v>
      </c>
      <c r="C103" t="s">
        <v>62</v>
      </c>
      <c r="D103" t="s">
        <v>4</v>
      </c>
      <c r="E103" t="s">
        <v>21</v>
      </c>
      <c r="F103">
        <v>-1</v>
      </c>
    </row>
    <row r="104" spans="2:6" x14ac:dyDescent="0.25">
      <c r="B104">
        <v>9</v>
      </c>
      <c r="C104" t="s">
        <v>62</v>
      </c>
      <c r="D104" t="s">
        <v>17</v>
      </c>
      <c r="E104" t="s">
        <v>20</v>
      </c>
      <c r="F104">
        <v>-13</v>
      </c>
    </row>
    <row r="105" spans="2:6" x14ac:dyDescent="0.25">
      <c r="B105">
        <v>9</v>
      </c>
      <c r="C105" t="s">
        <v>62</v>
      </c>
      <c r="D105" t="s">
        <v>17</v>
      </c>
      <c r="E105" t="s">
        <v>21</v>
      </c>
      <c r="F105">
        <v>-2</v>
      </c>
    </row>
    <row r="106" spans="2:6" x14ac:dyDescent="0.25">
      <c r="B106">
        <v>9</v>
      </c>
      <c r="C106" t="s">
        <v>62</v>
      </c>
      <c r="D106" t="s">
        <v>2</v>
      </c>
      <c r="E106" t="s">
        <v>20</v>
      </c>
      <c r="F106">
        <v>-16</v>
      </c>
    </row>
    <row r="107" spans="2:6" x14ac:dyDescent="0.25">
      <c r="B107">
        <v>9</v>
      </c>
      <c r="C107" t="s">
        <v>62</v>
      </c>
      <c r="D107" t="s">
        <v>2</v>
      </c>
      <c r="E107" t="s">
        <v>8</v>
      </c>
      <c r="F107">
        <v>-12</v>
      </c>
    </row>
    <row r="108" spans="2:6" x14ac:dyDescent="0.25">
      <c r="B108">
        <v>9</v>
      </c>
      <c r="C108" t="s">
        <v>62</v>
      </c>
      <c r="D108" t="s">
        <v>2</v>
      </c>
      <c r="E108" t="s">
        <v>21</v>
      </c>
      <c r="F108">
        <v>-3</v>
      </c>
    </row>
    <row r="109" spans="2:6" x14ac:dyDescent="0.25">
      <c r="B109">
        <v>9</v>
      </c>
      <c r="C109" t="s">
        <v>62</v>
      </c>
      <c r="D109" t="s">
        <v>4</v>
      </c>
      <c r="E109" t="s">
        <v>27</v>
      </c>
      <c r="F109">
        <v>-19</v>
      </c>
    </row>
    <row r="110" spans="2:6" x14ac:dyDescent="0.25">
      <c r="B110">
        <v>9</v>
      </c>
      <c r="C110" t="s">
        <v>62</v>
      </c>
      <c r="D110" t="s">
        <v>0</v>
      </c>
      <c r="E110" t="s">
        <v>8</v>
      </c>
      <c r="F110">
        <v>-16</v>
      </c>
    </row>
    <row r="111" spans="2:6" x14ac:dyDescent="0.25">
      <c r="B111">
        <v>9</v>
      </c>
      <c r="C111" t="s">
        <v>25</v>
      </c>
      <c r="D111" t="s">
        <v>4</v>
      </c>
      <c r="E111" t="s">
        <v>27</v>
      </c>
      <c r="F111">
        <v>3</v>
      </c>
    </row>
    <row r="112" spans="2:6" x14ac:dyDescent="0.25">
      <c r="B112">
        <v>9</v>
      </c>
      <c r="C112" t="s">
        <v>25</v>
      </c>
      <c r="D112" t="s">
        <v>0</v>
      </c>
      <c r="E112" t="s">
        <v>8</v>
      </c>
      <c r="F112">
        <v>2</v>
      </c>
    </row>
    <row r="113" spans="2:8" x14ac:dyDescent="0.25">
      <c r="B113">
        <v>9</v>
      </c>
      <c r="C113" t="s">
        <v>26</v>
      </c>
      <c r="D113" t="s">
        <v>5</v>
      </c>
      <c r="E113" t="s">
        <v>8</v>
      </c>
      <c r="F113">
        <v>5</v>
      </c>
    </row>
    <row r="114" spans="2:8" x14ac:dyDescent="0.25">
      <c r="B114">
        <v>9</v>
      </c>
      <c r="C114" t="s">
        <v>28</v>
      </c>
      <c r="D114" t="s">
        <v>4</v>
      </c>
      <c r="E114" t="s">
        <v>27</v>
      </c>
      <c r="F114">
        <v>3</v>
      </c>
    </row>
    <row r="115" spans="2:8" x14ac:dyDescent="0.25">
      <c r="B115">
        <v>9</v>
      </c>
      <c r="C115" t="s">
        <v>28</v>
      </c>
      <c r="D115" t="s">
        <v>6</v>
      </c>
      <c r="E115" t="s">
        <v>21</v>
      </c>
      <c r="F115">
        <v>2</v>
      </c>
    </row>
    <row r="116" spans="2:8" x14ac:dyDescent="0.25">
      <c r="B116">
        <v>10</v>
      </c>
      <c r="C116" t="s">
        <v>24</v>
      </c>
      <c r="D116" t="s">
        <v>3</v>
      </c>
      <c r="E116" t="s">
        <v>27</v>
      </c>
      <c r="F116">
        <v>5</v>
      </c>
      <c r="H116" t="s">
        <v>67</v>
      </c>
    </row>
    <row r="117" spans="2:8" x14ac:dyDescent="0.25">
      <c r="B117">
        <v>10</v>
      </c>
      <c r="C117" t="s">
        <v>23</v>
      </c>
      <c r="D117" t="s">
        <v>17</v>
      </c>
      <c r="E117" t="s">
        <v>20</v>
      </c>
      <c r="F117">
        <v>3</v>
      </c>
    </row>
    <row r="118" spans="2:8" x14ac:dyDescent="0.25">
      <c r="B118">
        <v>10</v>
      </c>
      <c r="C118" t="s">
        <v>23</v>
      </c>
      <c r="D118" t="s">
        <v>6</v>
      </c>
      <c r="E118" t="s">
        <v>21</v>
      </c>
      <c r="F118">
        <v>2</v>
      </c>
    </row>
    <row r="119" spans="2:8" x14ac:dyDescent="0.25">
      <c r="B119">
        <v>10</v>
      </c>
      <c r="C119" t="s">
        <v>62</v>
      </c>
      <c r="D119" t="s">
        <v>6</v>
      </c>
      <c r="E119" t="s">
        <v>21</v>
      </c>
      <c r="F119">
        <v>-23</v>
      </c>
    </row>
    <row r="120" spans="2:8" x14ac:dyDescent="0.25">
      <c r="B120">
        <v>10</v>
      </c>
      <c r="C120" t="s">
        <v>25</v>
      </c>
      <c r="D120" t="s">
        <v>6</v>
      </c>
      <c r="E120" t="s">
        <v>21</v>
      </c>
      <c r="F120">
        <v>5</v>
      </c>
    </row>
    <row r="121" spans="2:8" x14ac:dyDescent="0.25">
      <c r="B121">
        <v>10</v>
      </c>
      <c r="C121" t="s">
        <v>26</v>
      </c>
      <c r="D121" t="s">
        <v>5</v>
      </c>
      <c r="E121" t="s">
        <v>8</v>
      </c>
      <c r="F121">
        <v>3</v>
      </c>
    </row>
    <row r="122" spans="2:8" x14ac:dyDescent="0.25">
      <c r="B122">
        <v>10</v>
      </c>
      <c r="C122" t="s">
        <v>26</v>
      </c>
      <c r="D122" t="s">
        <v>17</v>
      </c>
      <c r="E122" t="s">
        <v>20</v>
      </c>
      <c r="F122">
        <v>2</v>
      </c>
    </row>
    <row r="123" spans="2:8" x14ac:dyDescent="0.25">
      <c r="B123">
        <v>10</v>
      </c>
      <c r="C123" t="s">
        <v>28</v>
      </c>
      <c r="D123" t="s">
        <v>17</v>
      </c>
      <c r="E123" t="s">
        <v>20</v>
      </c>
      <c r="F123">
        <v>5</v>
      </c>
    </row>
    <row r="124" spans="2:8" x14ac:dyDescent="0.25">
      <c r="B124">
        <v>11</v>
      </c>
      <c r="C124" t="s">
        <v>62</v>
      </c>
      <c r="D124" t="s">
        <v>17</v>
      </c>
      <c r="E124" t="s">
        <v>20</v>
      </c>
      <c r="F124">
        <v>-15</v>
      </c>
    </row>
    <row r="125" spans="2:8" x14ac:dyDescent="0.25">
      <c r="B125">
        <v>11</v>
      </c>
      <c r="C125" t="s">
        <v>62</v>
      </c>
      <c r="D125" t="s">
        <v>3</v>
      </c>
      <c r="E125" t="s">
        <v>27</v>
      </c>
      <c r="F125">
        <v>-14</v>
      </c>
    </row>
    <row r="126" spans="2:8" x14ac:dyDescent="0.25">
      <c r="B126">
        <v>11</v>
      </c>
      <c r="C126" t="s">
        <v>25</v>
      </c>
      <c r="D126" t="s">
        <v>5</v>
      </c>
      <c r="E126" t="s">
        <v>8</v>
      </c>
      <c r="F126">
        <v>4</v>
      </c>
    </row>
    <row r="127" spans="2:8" x14ac:dyDescent="0.25">
      <c r="B127">
        <v>11</v>
      </c>
      <c r="C127" t="s">
        <v>25</v>
      </c>
      <c r="D127" t="s">
        <v>3</v>
      </c>
      <c r="E127" t="s">
        <v>21</v>
      </c>
      <c r="F127">
        <v>1</v>
      </c>
    </row>
    <row r="128" spans="2:8" x14ac:dyDescent="0.25">
      <c r="B128">
        <v>11</v>
      </c>
      <c r="C128" t="s">
        <v>24</v>
      </c>
      <c r="D128" t="s">
        <v>5</v>
      </c>
      <c r="E128" t="s">
        <v>8</v>
      </c>
      <c r="F128">
        <v>3</v>
      </c>
    </row>
    <row r="129" spans="2:6" x14ac:dyDescent="0.25">
      <c r="B129">
        <v>11</v>
      </c>
      <c r="C129" t="s">
        <v>24</v>
      </c>
      <c r="D129" t="s">
        <v>0</v>
      </c>
      <c r="E129" t="s">
        <v>8</v>
      </c>
      <c r="F129">
        <v>1</v>
      </c>
    </row>
    <row r="130" spans="2:6" x14ac:dyDescent="0.25">
      <c r="B130">
        <v>11</v>
      </c>
      <c r="C130" t="s">
        <v>24</v>
      </c>
      <c r="D130" t="s">
        <v>3</v>
      </c>
      <c r="E130" t="s">
        <v>20</v>
      </c>
      <c r="F130">
        <v>1</v>
      </c>
    </row>
    <row r="131" spans="2:6" x14ac:dyDescent="0.25">
      <c r="B131">
        <v>11</v>
      </c>
      <c r="C131" t="s">
        <v>23</v>
      </c>
      <c r="D131" t="s">
        <v>5</v>
      </c>
      <c r="E131" t="s">
        <v>8</v>
      </c>
      <c r="F131">
        <v>4</v>
      </c>
    </row>
    <row r="132" spans="2:6" x14ac:dyDescent="0.25">
      <c r="B132">
        <v>11</v>
      </c>
      <c r="C132" t="s">
        <v>23</v>
      </c>
      <c r="D132" t="s">
        <v>7</v>
      </c>
      <c r="E132" t="s">
        <v>21</v>
      </c>
      <c r="F132">
        <v>1</v>
      </c>
    </row>
    <row r="133" spans="2:6" x14ac:dyDescent="0.25">
      <c r="B133">
        <v>11</v>
      </c>
      <c r="C133" t="s">
        <v>62</v>
      </c>
      <c r="D133" t="s">
        <v>5</v>
      </c>
      <c r="E133" t="s">
        <v>8</v>
      </c>
      <c r="F133">
        <v>-19</v>
      </c>
    </row>
    <row r="134" spans="2:6" x14ac:dyDescent="0.25">
      <c r="B134">
        <v>11</v>
      </c>
      <c r="C134" t="s">
        <v>62</v>
      </c>
      <c r="D134" t="s">
        <v>3</v>
      </c>
      <c r="E134" t="s">
        <v>21</v>
      </c>
      <c r="F134">
        <v>-1</v>
      </c>
    </row>
    <row r="135" spans="2:6" x14ac:dyDescent="0.25">
      <c r="B135">
        <v>11</v>
      </c>
      <c r="C135" t="s">
        <v>62</v>
      </c>
      <c r="D135" t="s">
        <v>0</v>
      </c>
      <c r="E135" t="s">
        <v>8</v>
      </c>
      <c r="F135">
        <v>-1</v>
      </c>
    </row>
    <row r="136" spans="2:6" x14ac:dyDescent="0.25">
      <c r="B136">
        <v>11</v>
      </c>
      <c r="C136" t="s">
        <v>26</v>
      </c>
      <c r="D136" t="s">
        <v>7</v>
      </c>
      <c r="E136" t="s">
        <v>21</v>
      </c>
      <c r="F136">
        <v>5</v>
      </c>
    </row>
    <row r="137" spans="2:6" x14ac:dyDescent="0.25">
      <c r="B137">
        <v>11</v>
      </c>
      <c r="C137" t="s">
        <v>28</v>
      </c>
      <c r="D137" t="s">
        <v>4</v>
      </c>
      <c r="E137" t="s">
        <v>20</v>
      </c>
      <c r="F137">
        <v>1</v>
      </c>
    </row>
    <row r="138" spans="2:6" x14ac:dyDescent="0.25">
      <c r="B138">
        <v>11</v>
      </c>
      <c r="C138" t="s">
        <v>28</v>
      </c>
      <c r="D138" t="s">
        <v>0</v>
      </c>
      <c r="E138" t="s">
        <v>27</v>
      </c>
      <c r="F138">
        <v>4</v>
      </c>
    </row>
    <row r="139" spans="2:6" x14ac:dyDescent="0.25">
      <c r="B139">
        <v>12</v>
      </c>
      <c r="C139" t="s">
        <v>24</v>
      </c>
      <c r="D139" t="s">
        <v>17</v>
      </c>
      <c r="E139" t="s">
        <v>20</v>
      </c>
      <c r="F139">
        <v>5</v>
      </c>
    </row>
    <row r="140" spans="2:6" x14ac:dyDescent="0.25">
      <c r="B140">
        <v>12</v>
      </c>
      <c r="C140" t="s">
        <v>23</v>
      </c>
      <c r="D140" t="s">
        <v>7</v>
      </c>
      <c r="E140" t="s">
        <v>21</v>
      </c>
      <c r="F140">
        <v>3</v>
      </c>
    </row>
    <row r="141" spans="2:6" x14ac:dyDescent="0.25">
      <c r="B141">
        <v>12</v>
      </c>
      <c r="C141" t="s">
        <v>23</v>
      </c>
      <c r="D141" t="s">
        <v>1</v>
      </c>
      <c r="E141" t="s">
        <v>8</v>
      </c>
      <c r="F141">
        <v>2</v>
      </c>
    </row>
    <row r="142" spans="2:6" x14ac:dyDescent="0.25">
      <c r="B142">
        <v>12</v>
      </c>
      <c r="C142" t="s">
        <v>25</v>
      </c>
      <c r="D142" t="s">
        <v>0</v>
      </c>
      <c r="E142" t="s">
        <v>27</v>
      </c>
      <c r="F142">
        <v>5</v>
      </c>
    </row>
    <row r="143" spans="2:6" x14ac:dyDescent="0.25">
      <c r="B143">
        <v>12</v>
      </c>
      <c r="C143" t="s">
        <v>26</v>
      </c>
      <c r="D143" t="s">
        <v>17</v>
      </c>
      <c r="E143" t="s">
        <v>20</v>
      </c>
      <c r="F143">
        <v>4</v>
      </c>
    </row>
    <row r="144" spans="2:6" x14ac:dyDescent="0.25">
      <c r="B144">
        <v>12</v>
      </c>
      <c r="C144" t="s">
        <v>26</v>
      </c>
      <c r="D144" t="s">
        <v>7</v>
      </c>
      <c r="E144" t="s">
        <v>21</v>
      </c>
      <c r="F144">
        <v>1</v>
      </c>
    </row>
    <row r="145" spans="2:6" x14ac:dyDescent="0.25">
      <c r="B145">
        <v>12</v>
      </c>
      <c r="C145" t="s">
        <v>28</v>
      </c>
      <c r="D145" t="s">
        <v>0</v>
      </c>
      <c r="E145" t="s">
        <v>27</v>
      </c>
      <c r="F145">
        <v>1</v>
      </c>
    </row>
    <row r="146" spans="2:6" x14ac:dyDescent="0.25">
      <c r="B146">
        <v>12</v>
      </c>
      <c r="C146" t="s">
        <v>28</v>
      </c>
      <c r="D146" t="s">
        <v>7</v>
      </c>
      <c r="E146" t="s">
        <v>21</v>
      </c>
      <c r="F146">
        <v>4</v>
      </c>
    </row>
    <row r="147" spans="2:6" x14ac:dyDescent="0.25">
      <c r="B147">
        <v>12</v>
      </c>
      <c r="C147" t="s">
        <v>62</v>
      </c>
      <c r="D147" t="s">
        <v>7</v>
      </c>
      <c r="E147" t="s">
        <v>21</v>
      </c>
      <c r="F147">
        <v>-14</v>
      </c>
    </row>
    <row r="148" spans="2:6" x14ac:dyDescent="0.25">
      <c r="B148">
        <v>13</v>
      </c>
      <c r="C148" t="s">
        <v>24</v>
      </c>
      <c r="D148" t="s">
        <v>3</v>
      </c>
      <c r="E148" t="s">
        <v>20</v>
      </c>
      <c r="F148">
        <v>6</v>
      </c>
    </row>
    <row r="149" spans="2:6" x14ac:dyDescent="0.25">
      <c r="B149">
        <v>13</v>
      </c>
      <c r="C149" t="s">
        <v>24</v>
      </c>
      <c r="D149" t="s">
        <v>1</v>
      </c>
      <c r="E149" t="s">
        <v>8</v>
      </c>
      <c r="F149">
        <v>4</v>
      </c>
    </row>
    <row r="150" spans="2:6" x14ac:dyDescent="0.25">
      <c r="B150">
        <v>13</v>
      </c>
      <c r="C150" t="s">
        <v>25</v>
      </c>
      <c r="D150" t="s">
        <v>1</v>
      </c>
      <c r="E150" t="s">
        <v>8</v>
      </c>
      <c r="F150">
        <v>4</v>
      </c>
    </row>
    <row r="151" spans="2:6" x14ac:dyDescent="0.25">
      <c r="B151">
        <v>13</v>
      </c>
      <c r="C151" t="s">
        <v>25</v>
      </c>
      <c r="D151" t="s">
        <v>2</v>
      </c>
      <c r="E151" t="s">
        <v>21</v>
      </c>
      <c r="F151">
        <v>6</v>
      </c>
    </row>
    <row r="152" spans="2:6" x14ac:dyDescent="0.25">
      <c r="B152">
        <v>13</v>
      </c>
      <c r="C152" t="s">
        <v>28</v>
      </c>
      <c r="D152" t="s">
        <v>17</v>
      </c>
      <c r="E152" t="s">
        <v>20</v>
      </c>
      <c r="F152">
        <v>6</v>
      </c>
    </row>
    <row r="153" spans="2:6" x14ac:dyDescent="0.25">
      <c r="B153">
        <v>13</v>
      </c>
      <c r="C153" t="s">
        <v>28</v>
      </c>
      <c r="D153" t="s">
        <v>2</v>
      </c>
      <c r="E153" t="s">
        <v>21</v>
      </c>
      <c r="F153">
        <v>4</v>
      </c>
    </row>
    <row r="154" spans="2:6" x14ac:dyDescent="0.25">
      <c r="B154">
        <v>13</v>
      </c>
      <c r="C154" t="s">
        <v>26</v>
      </c>
      <c r="D154" t="s">
        <v>1</v>
      </c>
      <c r="E154" t="s">
        <v>8</v>
      </c>
      <c r="F154">
        <v>4</v>
      </c>
    </row>
    <row r="155" spans="2:6" x14ac:dyDescent="0.25">
      <c r="B155">
        <v>13</v>
      </c>
      <c r="C155" t="s">
        <v>26</v>
      </c>
      <c r="D155" t="s">
        <v>3</v>
      </c>
      <c r="E155" t="s">
        <v>20</v>
      </c>
      <c r="F155">
        <v>6</v>
      </c>
    </row>
    <row r="156" spans="2:6" x14ac:dyDescent="0.25">
      <c r="B156">
        <v>13</v>
      </c>
      <c r="C156" t="s">
        <v>23</v>
      </c>
      <c r="D156" t="s">
        <v>1</v>
      </c>
      <c r="E156" t="s">
        <v>8</v>
      </c>
      <c r="F156">
        <v>2</v>
      </c>
    </row>
    <row r="157" spans="2:6" x14ac:dyDescent="0.25">
      <c r="B157">
        <v>13</v>
      </c>
      <c r="C157" t="s">
        <v>23</v>
      </c>
      <c r="D157" t="s">
        <v>17</v>
      </c>
      <c r="E157" t="s">
        <v>20</v>
      </c>
      <c r="F157">
        <v>7</v>
      </c>
    </row>
    <row r="158" spans="2:6" x14ac:dyDescent="0.25">
      <c r="B158">
        <v>13</v>
      </c>
      <c r="C158" t="s">
        <v>23</v>
      </c>
      <c r="D158" t="s">
        <v>3</v>
      </c>
      <c r="E158" t="s">
        <v>20</v>
      </c>
      <c r="F158">
        <v>1</v>
      </c>
    </row>
    <row r="159" spans="2:6" x14ac:dyDescent="0.25">
      <c r="B159">
        <v>13</v>
      </c>
      <c r="C159" t="s">
        <v>62</v>
      </c>
      <c r="D159" t="s">
        <v>3</v>
      </c>
      <c r="E159" t="s">
        <v>20</v>
      </c>
      <c r="F159">
        <v>-14</v>
      </c>
    </row>
    <row r="160" spans="2:6" x14ac:dyDescent="0.25">
      <c r="B160">
        <v>13</v>
      </c>
      <c r="C160" t="s">
        <v>62</v>
      </c>
      <c r="D160" t="s">
        <v>17</v>
      </c>
      <c r="E160" t="s">
        <v>20</v>
      </c>
      <c r="F160">
        <v>-22</v>
      </c>
    </row>
    <row r="161" spans="2:6" x14ac:dyDescent="0.25">
      <c r="B161">
        <v>13</v>
      </c>
      <c r="C161" t="s">
        <v>62</v>
      </c>
      <c r="D161" t="s">
        <v>1</v>
      </c>
      <c r="E161" t="s">
        <v>8</v>
      </c>
      <c r="F161">
        <v>-16</v>
      </c>
    </row>
    <row r="162" spans="2:6" x14ac:dyDescent="0.25">
      <c r="B162">
        <v>14</v>
      </c>
      <c r="C162" t="s">
        <v>24</v>
      </c>
      <c r="D162" t="s">
        <v>0</v>
      </c>
      <c r="E162" t="s">
        <v>27</v>
      </c>
      <c r="F162">
        <v>8</v>
      </c>
    </row>
    <row r="163" spans="2:6" x14ac:dyDescent="0.25">
      <c r="B163">
        <v>14</v>
      </c>
      <c r="C163" t="s">
        <v>24</v>
      </c>
      <c r="D163" t="s">
        <v>1</v>
      </c>
      <c r="E163" t="s">
        <v>8</v>
      </c>
      <c r="F163">
        <v>2</v>
      </c>
    </row>
    <row r="164" spans="2:6" x14ac:dyDescent="0.25">
      <c r="B164">
        <v>14</v>
      </c>
      <c r="C164" t="s">
        <v>26</v>
      </c>
      <c r="D164" t="s">
        <v>1</v>
      </c>
      <c r="E164" t="s">
        <v>8</v>
      </c>
      <c r="F164">
        <v>4</v>
      </c>
    </row>
    <row r="165" spans="2:6" x14ac:dyDescent="0.25">
      <c r="B165">
        <v>14</v>
      </c>
      <c r="C165" t="s">
        <v>26</v>
      </c>
      <c r="D165" t="s">
        <v>2</v>
      </c>
      <c r="E165" t="s">
        <v>21</v>
      </c>
      <c r="F165">
        <v>6</v>
      </c>
    </row>
    <row r="166" spans="2:6" x14ac:dyDescent="0.25">
      <c r="B166">
        <v>14</v>
      </c>
      <c r="C166" t="s">
        <v>28</v>
      </c>
      <c r="D166" t="s">
        <v>2</v>
      </c>
      <c r="E166" t="s">
        <v>21</v>
      </c>
      <c r="F166">
        <v>2</v>
      </c>
    </row>
    <row r="167" spans="2:6" x14ac:dyDescent="0.25">
      <c r="B167">
        <v>14</v>
      </c>
      <c r="C167" t="s">
        <v>28</v>
      </c>
      <c r="D167" t="s">
        <v>0</v>
      </c>
      <c r="E167" t="s">
        <v>27</v>
      </c>
      <c r="F167">
        <v>8</v>
      </c>
    </row>
    <row r="168" spans="2:6" x14ac:dyDescent="0.25">
      <c r="B168">
        <v>14</v>
      </c>
      <c r="C168" t="s">
        <v>25</v>
      </c>
      <c r="D168" t="s">
        <v>0</v>
      </c>
      <c r="E168" t="s">
        <v>27</v>
      </c>
      <c r="F168">
        <v>8</v>
      </c>
    </row>
    <row r="169" spans="2:6" x14ac:dyDescent="0.25">
      <c r="B169">
        <v>14</v>
      </c>
      <c r="C169" t="s">
        <v>25</v>
      </c>
      <c r="D169" t="s">
        <v>1</v>
      </c>
      <c r="E169" t="s">
        <v>8</v>
      </c>
      <c r="F169">
        <v>2</v>
      </c>
    </row>
    <row r="170" spans="2:6" x14ac:dyDescent="0.25">
      <c r="B170">
        <v>14</v>
      </c>
      <c r="C170" t="s">
        <v>23</v>
      </c>
      <c r="D170" t="s">
        <v>2</v>
      </c>
      <c r="E170" t="s">
        <v>21</v>
      </c>
      <c r="F170">
        <v>6</v>
      </c>
    </row>
    <row r="171" spans="2:6" x14ac:dyDescent="0.25">
      <c r="B171">
        <v>14</v>
      </c>
      <c r="C171" t="s">
        <v>23</v>
      </c>
      <c r="D171" t="s">
        <v>1</v>
      </c>
      <c r="E171" t="s">
        <v>8</v>
      </c>
      <c r="F171">
        <v>4</v>
      </c>
    </row>
  </sheetData>
  <autoFilter ref="B2:F138">
    <sortState ref="B3:F142">
      <sortCondition ref="B2:B138"/>
    </sortState>
  </autoFilter>
  <sortState ref="B3:F146">
    <sortCondition ref="B3:B146"/>
    <sortCondition ref="C3:C1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Népek, egységek, GK</vt:lpstr>
      <vt:lpstr>Egységek és régiók pivot</vt:lpstr>
      <vt:lpstr>Munkalap</vt:lpstr>
      <vt:lpstr>Csapatnaplók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Zsolt</dc:creator>
  <cp:lastModifiedBy>Varga Zsolt</cp:lastModifiedBy>
  <dcterms:created xsi:type="dcterms:W3CDTF">2014-08-05T12:38:49Z</dcterms:created>
  <dcterms:modified xsi:type="dcterms:W3CDTF">2014-08-08T22:06:21Z</dcterms:modified>
</cp:coreProperties>
</file>